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_skoroszyt"/>
  <bookViews>
    <workbookView xWindow="28680" yWindow="480" windowWidth="29040" windowHeight="15840" tabRatio="949"/>
  </bookViews>
  <sheets>
    <sheet name="Katalog" sheetId="14" r:id="rId1"/>
    <sheet name="Zestawienie oferty" sheetId="1" r:id="rId2"/>
  </sheets>
  <definedNames>
    <definedName name="_xlnm.Print_Area" localSheetId="0">Katalog!$A$7:$G$1866</definedName>
    <definedName name="Separator">Katalog!$K$1</definedName>
    <definedName name="tbSlownie">Katalog!$M$1:$P$11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60" i="14"/>
  <c r="G1159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1"/>
  <c r="G110"/>
  <c r="G109"/>
  <c r="G108"/>
  <c r="G107"/>
  <c r="G106"/>
  <c r="G105"/>
  <c r="G104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0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7"/>
  <c r="G16"/>
  <c r="O1857"/>
  <c r="N1857"/>
  <c r="M1857"/>
  <c r="L1857"/>
  <c r="K1857"/>
  <c r="J1857"/>
  <c r="O1856"/>
  <c r="N1856"/>
  <c r="M1856"/>
  <c r="L1856"/>
  <c r="K1856"/>
  <c r="J1856"/>
  <c r="O1855"/>
  <c r="N1855"/>
  <c r="M1855"/>
  <c r="L1855"/>
  <c r="K1855"/>
  <c r="J1855"/>
  <c r="O1854"/>
  <c r="N1854"/>
  <c r="M1854"/>
  <c r="L1854"/>
  <c r="K1854"/>
  <c r="J1854"/>
  <c r="O1853"/>
  <c r="N1853"/>
  <c r="M1853"/>
  <c r="L1853"/>
  <c r="K1853"/>
  <c r="J1853"/>
  <c r="O1852"/>
  <c r="N1852"/>
  <c r="M1852"/>
  <c r="L1852"/>
  <c r="K1852"/>
  <c r="J1852"/>
  <c r="O1851"/>
  <c r="N1851"/>
  <c r="M1851"/>
  <c r="L1851"/>
  <c r="K1851"/>
  <c r="J1851"/>
  <c r="O1836"/>
  <c r="N1836"/>
  <c r="M1836"/>
  <c r="L1836"/>
  <c r="K1836"/>
  <c r="J1836"/>
  <c r="O1835"/>
  <c r="N1835"/>
  <c r="M1835"/>
  <c r="L1835"/>
  <c r="K1835"/>
  <c r="J1835"/>
  <c r="O1834"/>
  <c r="N1834"/>
  <c r="M1834"/>
  <c r="L1834"/>
  <c r="K1834"/>
  <c r="J1834"/>
  <c r="O1833"/>
  <c r="N1833"/>
  <c r="M1833"/>
  <c r="L1833"/>
  <c r="K1833"/>
  <c r="J1833"/>
  <c r="O1832"/>
  <c r="N1832"/>
  <c r="M1832"/>
  <c r="L1832"/>
  <c r="K1832"/>
  <c r="J1832"/>
  <c r="O1831"/>
  <c r="N1831"/>
  <c r="M1831"/>
  <c r="L1831"/>
  <c r="K1831"/>
  <c r="J1831"/>
  <c r="O1830"/>
  <c r="N1830"/>
  <c r="M1830"/>
  <c r="L1830"/>
  <c r="K1830"/>
  <c r="J1830"/>
  <c r="O1829"/>
  <c r="N1829"/>
  <c r="M1829"/>
  <c r="L1829"/>
  <c r="K1829"/>
  <c r="J1829"/>
  <c r="O1828"/>
  <c r="N1828"/>
  <c r="M1828"/>
  <c r="L1828"/>
  <c r="K1828"/>
  <c r="J1828"/>
  <c r="O1827"/>
  <c r="N1827"/>
  <c r="M1827"/>
  <c r="L1827"/>
  <c r="K1827"/>
  <c r="J1827"/>
  <c r="O1826"/>
  <c r="N1826"/>
  <c r="M1826"/>
  <c r="L1826"/>
  <c r="K1826"/>
  <c r="J1826"/>
  <c r="O1825"/>
  <c r="N1825"/>
  <c r="M1825"/>
  <c r="L1825"/>
  <c r="K1825"/>
  <c r="J1825"/>
  <c r="O1824"/>
  <c r="N1824"/>
  <c r="M1824"/>
  <c r="L1824"/>
  <c r="K1824"/>
  <c r="J1824"/>
  <c r="O1823"/>
  <c r="N1823"/>
  <c r="M1823"/>
  <c r="L1823"/>
  <c r="K1823"/>
  <c r="J1823"/>
  <c r="O1822"/>
  <c r="N1822"/>
  <c r="M1822"/>
  <c r="L1822"/>
  <c r="K1822"/>
  <c r="J1822"/>
  <c r="O1821"/>
  <c r="N1821"/>
  <c r="M1821"/>
  <c r="L1821"/>
  <c r="K1821"/>
  <c r="J1821"/>
  <c r="O1820"/>
  <c r="N1820"/>
  <c r="M1820"/>
  <c r="L1820"/>
  <c r="K1820"/>
  <c r="J1820"/>
  <c r="O1819"/>
  <c r="N1819"/>
  <c r="M1819"/>
  <c r="L1819"/>
  <c r="K1819"/>
  <c r="J1819"/>
  <c r="O1818"/>
  <c r="N1818"/>
  <c r="M1818"/>
  <c r="L1818"/>
  <c r="K1818"/>
  <c r="J1818"/>
  <c r="O1817"/>
  <c r="N1817"/>
  <c r="M1817"/>
  <c r="L1817"/>
  <c r="K1817"/>
  <c r="J1817"/>
  <c r="O1816"/>
  <c r="N1816"/>
  <c r="M1816"/>
  <c r="L1816"/>
  <c r="K1816"/>
  <c r="J1816"/>
  <c r="O1815"/>
  <c r="N1815"/>
  <c r="M1815"/>
  <c r="L1815"/>
  <c r="K1815"/>
  <c r="J1815"/>
  <c r="O1814"/>
  <c r="N1814"/>
  <c r="M1814"/>
  <c r="L1814"/>
  <c r="K1814"/>
  <c r="J1814"/>
  <c r="O1813"/>
  <c r="N1813"/>
  <c r="M1813"/>
  <c r="L1813"/>
  <c r="K1813"/>
  <c r="J1813"/>
  <c r="O1812"/>
  <c r="N1812"/>
  <c r="M1812"/>
  <c r="L1812"/>
  <c r="K1812"/>
  <c r="J1812"/>
  <c r="O1811"/>
  <c r="N1811"/>
  <c r="M1811"/>
  <c r="L1811"/>
  <c r="K1811"/>
  <c r="J1811"/>
  <c r="O1810"/>
  <c r="N1810"/>
  <c r="M1810"/>
  <c r="L1810"/>
  <c r="K1810"/>
  <c r="J1810"/>
  <c r="O1809"/>
  <c r="N1809"/>
  <c r="M1809"/>
  <c r="L1809"/>
  <c r="K1809"/>
  <c r="J1809"/>
  <c r="O1808"/>
  <c r="N1808"/>
  <c r="M1808"/>
  <c r="L1808"/>
  <c r="K1808"/>
  <c r="J1808"/>
  <c r="O1807"/>
  <c r="N1807"/>
  <c r="M1807"/>
  <c r="L1807"/>
  <c r="K1807"/>
  <c r="J1807"/>
  <c r="O1792"/>
  <c r="N1792"/>
  <c r="M1792"/>
  <c r="L1792"/>
  <c r="K1792"/>
  <c r="J1792"/>
  <c r="O1791"/>
  <c r="N1791"/>
  <c r="M1791"/>
  <c r="L1791"/>
  <c r="K1791"/>
  <c r="J1791"/>
  <c r="O1790"/>
  <c r="N1790"/>
  <c r="M1790"/>
  <c r="L1790"/>
  <c r="K1790"/>
  <c r="J1790"/>
  <c r="O1789"/>
  <c r="N1789"/>
  <c r="M1789"/>
  <c r="L1789"/>
  <c r="K1789"/>
  <c r="J1789"/>
  <c r="O1788"/>
  <c r="N1788"/>
  <c r="M1788"/>
  <c r="L1788"/>
  <c r="K1788"/>
  <c r="J1788"/>
  <c r="O1787"/>
  <c r="N1787"/>
  <c r="M1787"/>
  <c r="L1787"/>
  <c r="K1787"/>
  <c r="J1787"/>
  <c r="O1786"/>
  <c r="N1786"/>
  <c r="M1786"/>
  <c r="L1786"/>
  <c r="K1786"/>
  <c r="J1786"/>
  <c r="O1785"/>
  <c r="N1785"/>
  <c r="M1785"/>
  <c r="L1785"/>
  <c r="K1785"/>
  <c r="J1785"/>
  <c r="O1784"/>
  <c r="N1784"/>
  <c r="M1784"/>
  <c r="L1784"/>
  <c r="K1784"/>
  <c r="J1784"/>
  <c r="O1783"/>
  <c r="N1783"/>
  <c r="M1783"/>
  <c r="L1783"/>
  <c r="K1783"/>
  <c r="J1783"/>
  <c r="O1782"/>
  <c r="N1782"/>
  <c r="M1782"/>
  <c r="L1782"/>
  <c r="K1782"/>
  <c r="J1782"/>
  <c r="O1781"/>
  <c r="N1781"/>
  <c r="M1781"/>
  <c r="L1781"/>
  <c r="K1781"/>
  <c r="J1781"/>
  <c r="O1780"/>
  <c r="N1780"/>
  <c r="M1780"/>
  <c r="L1780"/>
  <c r="K1780"/>
  <c r="J1780"/>
  <c r="O1779"/>
  <c r="N1779"/>
  <c r="M1779"/>
  <c r="L1779"/>
  <c r="K1779"/>
  <c r="J1779"/>
  <c r="O1778"/>
  <c r="N1778"/>
  <c r="M1778"/>
  <c r="L1778"/>
  <c r="K1778"/>
  <c r="J1778"/>
  <c r="O1777"/>
  <c r="N1777"/>
  <c r="M1777"/>
  <c r="L1777"/>
  <c r="K1777"/>
  <c r="J1777"/>
  <c r="O1776"/>
  <c r="N1776"/>
  <c r="M1776"/>
  <c r="L1776"/>
  <c r="K1776"/>
  <c r="J1776"/>
  <c r="O1775"/>
  <c r="N1775"/>
  <c r="M1775"/>
  <c r="L1775"/>
  <c r="K1775"/>
  <c r="J1775"/>
  <c r="O1774"/>
  <c r="N1774"/>
  <c r="M1774"/>
  <c r="L1774"/>
  <c r="K1774"/>
  <c r="J1774"/>
  <c r="O1773"/>
  <c r="N1773"/>
  <c r="M1773"/>
  <c r="L1773"/>
  <c r="K1773"/>
  <c r="J1773"/>
  <c r="O1772"/>
  <c r="N1772"/>
  <c r="M1772"/>
  <c r="L1772"/>
  <c r="K1772"/>
  <c r="J1772"/>
  <c r="O1771"/>
  <c r="N1771"/>
  <c r="M1771"/>
  <c r="L1771"/>
  <c r="K1771"/>
  <c r="J1771"/>
  <c r="O1770"/>
  <c r="N1770"/>
  <c r="M1770"/>
  <c r="L1770"/>
  <c r="K1770"/>
  <c r="J1770"/>
  <c r="O1769"/>
  <c r="N1769"/>
  <c r="M1769"/>
  <c r="L1769"/>
  <c r="K1769"/>
  <c r="J1769"/>
  <c r="O1768"/>
  <c r="N1768"/>
  <c r="M1768"/>
  <c r="L1768"/>
  <c r="K1768"/>
  <c r="J1768"/>
  <c r="O1767"/>
  <c r="N1767"/>
  <c r="M1767"/>
  <c r="L1767"/>
  <c r="K1767"/>
  <c r="J1767"/>
  <c r="O1766"/>
  <c r="N1766"/>
  <c r="M1766"/>
  <c r="L1766"/>
  <c r="K1766"/>
  <c r="J1766"/>
  <c r="O1765"/>
  <c r="N1765"/>
  <c r="M1765"/>
  <c r="L1765"/>
  <c r="K1765"/>
  <c r="J1765"/>
  <c r="O1764"/>
  <c r="N1764"/>
  <c r="M1764"/>
  <c r="L1764"/>
  <c r="K1764"/>
  <c r="J1764"/>
  <c r="O1763"/>
  <c r="N1763"/>
  <c r="M1763"/>
  <c r="L1763"/>
  <c r="K1763"/>
  <c r="J1763"/>
  <c r="O1750"/>
  <c r="N1750"/>
  <c r="M1750"/>
  <c r="L1750"/>
  <c r="K1750"/>
  <c r="J1750"/>
  <c r="O1749"/>
  <c r="N1749"/>
  <c r="M1749"/>
  <c r="L1749"/>
  <c r="K1749"/>
  <c r="J1749"/>
  <c r="O1748"/>
  <c r="N1748"/>
  <c r="M1748"/>
  <c r="L1748"/>
  <c r="K1748"/>
  <c r="J1748"/>
  <c r="O1747"/>
  <c r="N1747"/>
  <c r="M1747"/>
  <c r="L1747"/>
  <c r="K1747"/>
  <c r="J1747"/>
  <c r="O1746"/>
  <c r="N1746"/>
  <c r="M1746"/>
  <c r="L1746"/>
  <c r="K1746"/>
  <c r="J1746"/>
  <c r="O1745"/>
  <c r="N1745"/>
  <c r="M1745"/>
  <c r="L1745"/>
  <c r="K1745"/>
  <c r="J1745"/>
  <c r="O1744"/>
  <c r="N1744"/>
  <c r="M1744"/>
  <c r="L1744"/>
  <c r="K1744"/>
  <c r="J1744"/>
  <c r="O1743"/>
  <c r="N1743"/>
  <c r="M1743"/>
  <c r="L1743"/>
  <c r="K1743"/>
  <c r="J1743"/>
  <c r="O1742"/>
  <c r="N1742"/>
  <c r="M1742"/>
  <c r="L1742"/>
  <c r="K1742"/>
  <c r="J1742"/>
  <c r="O1741"/>
  <c r="N1741"/>
  <c r="M1741"/>
  <c r="L1741"/>
  <c r="K1741"/>
  <c r="J1741"/>
  <c r="O1740"/>
  <c r="N1740"/>
  <c r="M1740"/>
  <c r="L1740"/>
  <c r="K1740"/>
  <c r="J1740"/>
  <c r="O1739"/>
  <c r="N1739"/>
  <c r="M1739"/>
  <c r="L1739"/>
  <c r="K1739"/>
  <c r="J1739"/>
  <c r="O1738"/>
  <c r="N1738"/>
  <c r="M1738"/>
  <c r="L1738"/>
  <c r="K1738"/>
  <c r="J1738"/>
  <c r="O1737"/>
  <c r="N1737"/>
  <c r="M1737"/>
  <c r="L1737"/>
  <c r="K1737"/>
  <c r="J1737"/>
  <c r="O1736"/>
  <c r="N1736"/>
  <c r="M1736"/>
  <c r="L1736"/>
  <c r="K1736"/>
  <c r="J1736"/>
  <c r="O1735"/>
  <c r="N1735"/>
  <c r="M1735"/>
  <c r="L1735"/>
  <c r="K1735"/>
  <c r="J1735"/>
  <c r="O1734"/>
  <c r="N1734"/>
  <c r="M1734"/>
  <c r="L1734"/>
  <c r="K1734"/>
  <c r="J1734"/>
  <c r="O1733"/>
  <c r="N1733"/>
  <c r="M1733"/>
  <c r="L1733"/>
  <c r="K1733"/>
  <c r="J1733"/>
  <c r="O1732"/>
  <c r="N1732"/>
  <c r="M1732"/>
  <c r="L1732"/>
  <c r="K1732"/>
  <c r="J1732"/>
  <c r="O1731"/>
  <c r="N1731"/>
  <c r="M1731"/>
  <c r="L1731"/>
  <c r="K1731"/>
  <c r="J1731"/>
  <c r="O1730"/>
  <c r="N1730"/>
  <c r="M1730"/>
  <c r="L1730"/>
  <c r="K1730"/>
  <c r="J1730"/>
  <c r="O1729"/>
  <c r="N1729"/>
  <c r="M1729"/>
  <c r="L1729"/>
  <c r="K1729"/>
  <c r="J1729"/>
  <c r="O1728"/>
  <c r="N1728"/>
  <c r="M1728"/>
  <c r="L1728"/>
  <c r="K1728"/>
  <c r="J1728"/>
  <c r="O1727"/>
  <c r="N1727"/>
  <c r="M1727"/>
  <c r="L1727"/>
  <c r="K1727"/>
  <c r="J1727"/>
  <c r="O1726"/>
  <c r="N1726"/>
  <c r="M1726"/>
  <c r="L1726"/>
  <c r="K1726"/>
  <c r="J1726"/>
  <c r="O1725"/>
  <c r="N1725"/>
  <c r="M1725"/>
  <c r="L1725"/>
  <c r="K1725"/>
  <c r="J1725"/>
  <c r="O1724"/>
  <c r="N1724"/>
  <c r="M1724"/>
  <c r="L1724"/>
  <c r="K1724"/>
  <c r="J1724"/>
  <c r="O1723"/>
  <c r="N1723"/>
  <c r="M1723"/>
  <c r="L1723"/>
  <c r="K1723"/>
  <c r="J1723"/>
  <c r="O1722"/>
  <c r="N1722"/>
  <c r="M1722"/>
  <c r="L1722"/>
  <c r="K1722"/>
  <c r="J1722"/>
  <c r="O1721"/>
  <c r="N1721"/>
  <c r="M1721"/>
  <c r="L1721"/>
  <c r="K1721"/>
  <c r="J1721"/>
  <c r="O1706"/>
  <c r="N1706"/>
  <c r="M1706"/>
  <c r="L1706"/>
  <c r="K1706"/>
  <c r="J1706"/>
  <c r="O1705"/>
  <c r="N1705"/>
  <c r="M1705"/>
  <c r="L1705"/>
  <c r="K1705"/>
  <c r="J1705"/>
  <c r="O1704"/>
  <c r="N1704"/>
  <c r="M1704"/>
  <c r="L1704"/>
  <c r="K1704"/>
  <c r="J1704"/>
  <c r="O1703"/>
  <c r="N1703"/>
  <c r="M1703"/>
  <c r="L1703"/>
  <c r="K1703"/>
  <c r="J1703"/>
  <c r="O1702"/>
  <c r="N1702"/>
  <c r="M1702"/>
  <c r="L1702"/>
  <c r="K1702"/>
  <c r="J1702"/>
  <c r="O1701"/>
  <c r="N1701"/>
  <c r="M1701"/>
  <c r="L1701"/>
  <c r="K1701"/>
  <c r="J1701"/>
  <c r="O1700"/>
  <c r="N1700"/>
  <c r="M1700"/>
  <c r="L1700"/>
  <c r="K1700"/>
  <c r="J1700"/>
  <c r="O1699"/>
  <c r="N1699"/>
  <c r="M1699"/>
  <c r="L1699"/>
  <c r="K1699"/>
  <c r="J1699"/>
  <c r="O1698"/>
  <c r="N1698"/>
  <c r="M1698"/>
  <c r="L1698"/>
  <c r="K1698"/>
  <c r="J1698"/>
  <c r="O1697"/>
  <c r="N1697"/>
  <c r="M1697"/>
  <c r="L1697"/>
  <c r="K1697"/>
  <c r="J1697"/>
  <c r="O1696"/>
  <c r="N1696"/>
  <c r="M1696"/>
  <c r="L1696"/>
  <c r="K1696"/>
  <c r="J1696"/>
  <c r="O1695"/>
  <c r="N1695"/>
  <c r="M1695"/>
  <c r="L1695"/>
  <c r="K1695"/>
  <c r="J1695"/>
  <c r="O1694"/>
  <c r="N1694"/>
  <c r="M1694"/>
  <c r="L1694"/>
  <c r="K1694"/>
  <c r="J1694"/>
  <c r="O1693"/>
  <c r="N1693"/>
  <c r="M1693"/>
  <c r="L1693"/>
  <c r="K1693"/>
  <c r="J1693"/>
  <c r="O1692"/>
  <c r="N1692"/>
  <c r="M1692"/>
  <c r="L1692"/>
  <c r="K1692"/>
  <c r="J1692"/>
  <c r="O1691"/>
  <c r="N1691"/>
  <c r="M1691"/>
  <c r="L1691"/>
  <c r="K1691"/>
  <c r="J1691"/>
  <c r="O1690"/>
  <c r="N1690"/>
  <c r="M1690"/>
  <c r="L1690"/>
  <c r="K1690"/>
  <c r="J1690"/>
  <c r="O1689"/>
  <c r="N1689"/>
  <c r="M1689"/>
  <c r="L1689"/>
  <c r="K1689"/>
  <c r="J1689"/>
  <c r="O1688"/>
  <c r="N1688"/>
  <c r="M1688"/>
  <c r="L1688"/>
  <c r="K1688"/>
  <c r="J1688"/>
  <c r="O1687"/>
  <c r="N1687"/>
  <c r="M1687"/>
  <c r="L1687"/>
  <c r="K1687"/>
  <c r="J1687"/>
  <c r="O1686"/>
  <c r="N1686"/>
  <c r="M1686"/>
  <c r="L1686"/>
  <c r="K1686"/>
  <c r="J1686"/>
  <c r="O1685"/>
  <c r="N1685"/>
  <c r="M1685"/>
  <c r="L1685"/>
  <c r="K1685"/>
  <c r="J1685"/>
  <c r="O1684"/>
  <c r="N1684"/>
  <c r="M1684"/>
  <c r="L1684"/>
  <c r="K1684"/>
  <c r="J1684"/>
  <c r="O1683"/>
  <c r="N1683"/>
  <c r="M1683"/>
  <c r="L1683"/>
  <c r="K1683"/>
  <c r="J1683"/>
  <c r="O1682"/>
  <c r="N1682"/>
  <c r="M1682"/>
  <c r="L1682"/>
  <c r="K1682"/>
  <c r="J1682"/>
  <c r="O1681"/>
  <c r="N1681"/>
  <c r="M1681"/>
  <c r="L1681"/>
  <c r="K1681"/>
  <c r="J1681"/>
  <c r="O1680"/>
  <c r="N1680"/>
  <c r="M1680"/>
  <c r="L1680"/>
  <c r="K1680"/>
  <c r="J1680"/>
  <c r="O1679"/>
  <c r="N1679"/>
  <c r="M1679"/>
  <c r="L1679"/>
  <c r="K1679"/>
  <c r="J1679"/>
  <c r="O1678"/>
  <c r="N1678"/>
  <c r="M1678"/>
  <c r="L1678"/>
  <c r="K1678"/>
  <c r="J1678"/>
  <c r="O1677"/>
  <c r="N1677"/>
  <c r="M1677"/>
  <c r="L1677"/>
  <c r="K1677"/>
  <c r="J1677"/>
  <c r="O1664"/>
  <c r="N1664"/>
  <c r="M1664"/>
  <c r="L1664"/>
  <c r="K1664"/>
  <c r="J1664"/>
  <c r="O1663"/>
  <c r="N1663"/>
  <c r="M1663"/>
  <c r="L1663"/>
  <c r="K1663"/>
  <c r="J1663"/>
  <c r="O1662"/>
  <c r="N1662"/>
  <c r="M1662"/>
  <c r="L1662"/>
  <c r="K1662"/>
  <c r="J1662"/>
  <c r="O1661"/>
  <c r="N1661"/>
  <c r="M1661"/>
  <c r="L1661"/>
  <c r="K1661"/>
  <c r="J1661"/>
  <c r="O1660"/>
  <c r="N1660"/>
  <c r="M1660"/>
  <c r="L1660"/>
  <c r="K1660"/>
  <c r="J1660"/>
  <c r="O1659"/>
  <c r="N1659"/>
  <c r="M1659"/>
  <c r="L1659"/>
  <c r="K1659"/>
  <c r="J1659"/>
  <c r="O1658"/>
  <c r="N1658"/>
  <c r="M1658"/>
  <c r="L1658"/>
  <c r="K1658"/>
  <c r="J1658"/>
  <c r="O1657"/>
  <c r="N1657"/>
  <c r="M1657"/>
  <c r="L1657"/>
  <c r="K1657"/>
  <c r="J1657"/>
  <c r="O1656"/>
  <c r="N1656"/>
  <c r="M1656"/>
  <c r="L1656"/>
  <c r="K1656"/>
  <c r="J1656"/>
  <c r="O1655"/>
  <c r="N1655"/>
  <c r="M1655"/>
  <c r="L1655"/>
  <c r="K1655"/>
  <c r="J1655"/>
  <c r="O1654"/>
  <c r="N1654"/>
  <c r="M1654"/>
  <c r="L1654"/>
  <c r="K1654"/>
  <c r="J1654"/>
  <c r="O1653"/>
  <c r="N1653"/>
  <c r="M1653"/>
  <c r="L1653"/>
  <c r="K1653"/>
  <c r="J1653"/>
  <c r="O1652"/>
  <c r="N1652"/>
  <c r="M1652"/>
  <c r="L1652"/>
  <c r="K1652"/>
  <c r="J1652"/>
  <c r="O1651"/>
  <c r="N1651"/>
  <c r="M1651"/>
  <c r="L1651"/>
  <c r="K1651"/>
  <c r="J1651"/>
  <c r="O1650"/>
  <c r="N1650"/>
  <c r="M1650"/>
  <c r="L1650"/>
  <c r="K1650"/>
  <c r="J1650"/>
  <c r="O1649"/>
  <c r="N1649"/>
  <c r="M1649"/>
  <c r="L1649"/>
  <c r="K1649"/>
  <c r="J1649"/>
  <c r="O1648"/>
  <c r="N1648"/>
  <c r="M1648"/>
  <c r="L1648"/>
  <c r="K1648"/>
  <c r="J1648"/>
  <c r="O1647"/>
  <c r="N1647"/>
  <c r="M1647"/>
  <c r="L1647"/>
  <c r="K1647"/>
  <c r="J1647"/>
  <c r="O1646"/>
  <c r="N1646"/>
  <c r="M1646"/>
  <c r="L1646"/>
  <c r="K1646"/>
  <c r="J1646"/>
  <c r="O1645"/>
  <c r="N1645"/>
  <c r="M1645"/>
  <c r="L1645"/>
  <c r="K1645"/>
  <c r="J1645"/>
  <c r="O1644"/>
  <c r="N1644"/>
  <c r="M1644"/>
  <c r="L1644"/>
  <c r="K1644"/>
  <c r="J1644"/>
  <c r="O1643"/>
  <c r="N1643"/>
  <c r="M1643"/>
  <c r="L1643"/>
  <c r="K1643"/>
  <c r="J1643"/>
  <c r="O1642"/>
  <c r="N1642"/>
  <c r="M1642"/>
  <c r="L1642"/>
  <c r="K1642"/>
  <c r="J1642"/>
  <c r="O1641"/>
  <c r="N1641"/>
  <c r="M1641"/>
  <c r="L1641"/>
  <c r="K1641"/>
  <c r="J1641"/>
  <c r="O1640"/>
  <c r="N1640"/>
  <c r="M1640"/>
  <c r="L1640"/>
  <c r="K1640"/>
  <c r="J1640"/>
  <c r="O1639"/>
  <c r="N1639"/>
  <c r="M1639"/>
  <c r="L1639"/>
  <c r="K1639"/>
  <c r="J1639"/>
  <c r="O1638"/>
  <c r="N1638"/>
  <c r="M1638"/>
  <c r="L1638"/>
  <c r="K1638"/>
  <c r="J1638"/>
  <c r="O1637"/>
  <c r="N1637"/>
  <c r="M1637"/>
  <c r="L1637"/>
  <c r="K1637"/>
  <c r="J1637"/>
  <c r="O1636"/>
  <c r="N1636"/>
  <c r="M1636"/>
  <c r="L1636"/>
  <c r="K1636"/>
  <c r="J1636"/>
  <c r="O1635"/>
  <c r="N1635"/>
  <c r="M1635"/>
  <c r="L1635"/>
  <c r="K1635"/>
  <c r="J1635"/>
  <c r="O1620"/>
  <c r="N1620"/>
  <c r="M1620"/>
  <c r="L1620"/>
  <c r="K1620"/>
  <c r="J1620"/>
  <c r="O1619"/>
  <c r="N1619"/>
  <c r="M1619"/>
  <c r="L1619"/>
  <c r="K1619"/>
  <c r="J1619"/>
  <c r="O1618"/>
  <c r="N1618"/>
  <c r="M1618"/>
  <c r="L1618"/>
  <c r="K1618"/>
  <c r="J1618"/>
  <c r="O1617"/>
  <c r="N1617"/>
  <c r="M1617"/>
  <c r="L1617"/>
  <c r="K1617"/>
  <c r="J1617"/>
  <c r="O1616"/>
  <c r="N1616"/>
  <c r="M1616"/>
  <c r="L1616"/>
  <c r="K1616"/>
  <c r="J1616"/>
  <c r="O1615"/>
  <c r="N1615"/>
  <c r="M1615"/>
  <c r="L1615"/>
  <c r="K1615"/>
  <c r="J1615"/>
  <c r="O1614"/>
  <c r="N1614"/>
  <c r="M1614"/>
  <c r="L1614"/>
  <c r="K1614"/>
  <c r="J1614"/>
  <c r="O1613"/>
  <c r="N1613"/>
  <c r="M1613"/>
  <c r="L1613"/>
  <c r="K1613"/>
  <c r="J1613"/>
  <c r="O1612"/>
  <c r="N1612"/>
  <c r="M1612"/>
  <c r="L1612"/>
  <c r="K1612"/>
  <c r="J1612"/>
  <c r="O1611"/>
  <c r="N1611"/>
  <c r="M1611"/>
  <c r="L1611"/>
  <c r="K1611"/>
  <c r="J1611"/>
  <c r="O1610"/>
  <c r="N1610"/>
  <c r="M1610"/>
  <c r="L1610"/>
  <c r="K1610"/>
  <c r="J1610"/>
  <c r="O1609"/>
  <c r="N1609"/>
  <c r="M1609"/>
  <c r="L1609"/>
  <c r="K1609"/>
  <c r="J1609"/>
  <c r="O1608"/>
  <c r="N1608"/>
  <c r="M1608"/>
  <c r="L1608"/>
  <c r="K1608"/>
  <c r="J1608"/>
  <c r="O1607"/>
  <c r="N1607"/>
  <c r="M1607"/>
  <c r="L1607"/>
  <c r="K1607"/>
  <c r="J1607"/>
  <c r="O1606"/>
  <c r="N1606"/>
  <c r="M1606"/>
  <c r="L1606"/>
  <c r="K1606"/>
  <c r="J1606"/>
  <c r="O1605"/>
  <c r="N1605"/>
  <c r="M1605"/>
  <c r="L1605"/>
  <c r="K1605"/>
  <c r="J1605"/>
  <c r="O1604"/>
  <c r="N1604"/>
  <c r="M1604"/>
  <c r="L1604"/>
  <c r="K1604"/>
  <c r="J1604"/>
  <c r="O1603"/>
  <c r="N1603"/>
  <c r="M1603"/>
  <c r="L1603"/>
  <c r="K1603"/>
  <c r="J1603"/>
  <c r="O1602"/>
  <c r="N1602"/>
  <c r="M1602"/>
  <c r="L1602"/>
  <c r="K1602"/>
  <c r="J1602"/>
  <c r="O1601"/>
  <c r="N1601"/>
  <c r="M1601"/>
  <c r="L1601"/>
  <c r="K1601"/>
  <c r="J1601"/>
  <c r="O1600"/>
  <c r="N1600"/>
  <c r="M1600"/>
  <c r="L1600"/>
  <c r="K1600"/>
  <c r="J1600"/>
  <c r="O1599"/>
  <c r="N1599"/>
  <c r="M1599"/>
  <c r="L1599"/>
  <c r="K1599"/>
  <c r="J1599"/>
  <c r="O1598"/>
  <c r="N1598"/>
  <c r="M1598"/>
  <c r="L1598"/>
  <c r="K1598"/>
  <c r="J1598"/>
  <c r="O1597"/>
  <c r="N1597"/>
  <c r="M1597"/>
  <c r="L1597"/>
  <c r="K1597"/>
  <c r="J1597"/>
  <c r="O1596"/>
  <c r="N1596"/>
  <c r="M1596"/>
  <c r="L1596"/>
  <c r="K1596"/>
  <c r="J1596"/>
  <c r="O1595"/>
  <c r="N1595"/>
  <c r="M1595"/>
  <c r="L1595"/>
  <c r="K1595"/>
  <c r="J1595"/>
  <c r="O1594"/>
  <c r="N1594"/>
  <c r="M1594"/>
  <c r="L1594"/>
  <c r="K1594"/>
  <c r="J1594"/>
  <c r="O1593"/>
  <c r="N1593"/>
  <c r="M1593"/>
  <c r="L1593"/>
  <c r="K1593"/>
  <c r="J1593"/>
  <c r="O1592"/>
  <c r="N1592"/>
  <c r="M1592"/>
  <c r="L1592"/>
  <c r="K1592"/>
  <c r="J1592"/>
  <c r="O1591"/>
  <c r="N1591"/>
  <c r="M1591"/>
  <c r="L1591"/>
  <c r="K1591"/>
  <c r="J1591"/>
  <c r="O1578"/>
  <c r="N1578"/>
  <c r="M1578"/>
  <c r="L1578"/>
  <c r="K1578"/>
  <c r="J1578"/>
  <c r="O1577"/>
  <c r="N1577"/>
  <c r="M1577"/>
  <c r="L1577"/>
  <c r="K1577"/>
  <c r="J1577"/>
  <c r="O1576"/>
  <c r="N1576"/>
  <c r="M1576"/>
  <c r="L1576"/>
  <c r="K1576"/>
  <c r="J1576"/>
  <c r="O1575"/>
  <c r="N1575"/>
  <c r="M1575"/>
  <c r="L1575"/>
  <c r="K1575"/>
  <c r="J1575"/>
  <c r="O1574"/>
  <c r="N1574"/>
  <c r="M1574"/>
  <c r="L1574"/>
  <c r="K1574"/>
  <c r="J1574"/>
  <c r="O1573"/>
  <c r="N1573"/>
  <c r="M1573"/>
  <c r="L1573"/>
  <c r="K1573"/>
  <c r="J1573"/>
  <c r="O1572"/>
  <c r="N1572"/>
  <c r="M1572"/>
  <c r="L1572"/>
  <c r="K1572"/>
  <c r="J1572"/>
  <c r="O1571"/>
  <c r="N1571"/>
  <c r="M1571"/>
  <c r="L1571"/>
  <c r="K1571"/>
  <c r="J1571"/>
  <c r="O1570"/>
  <c r="N1570"/>
  <c r="M1570"/>
  <c r="L1570"/>
  <c r="K1570"/>
  <c r="J1570"/>
  <c r="O1569"/>
  <c r="N1569"/>
  <c r="M1569"/>
  <c r="L1569"/>
  <c r="K1569"/>
  <c r="J1569"/>
  <c r="O1568"/>
  <c r="N1568"/>
  <c r="M1568"/>
  <c r="L1568"/>
  <c r="K1568"/>
  <c r="J1568"/>
  <c r="O1567"/>
  <c r="N1567"/>
  <c r="M1567"/>
  <c r="L1567"/>
  <c r="K1567"/>
  <c r="J1567"/>
  <c r="O1566"/>
  <c r="N1566"/>
  <c r="M1566"/>
  <c r="L1566"/>
  <c r="K1566"/>
  <c r="J1566"/>
  <c r="O1565"/>
  <c r="N1565"/>
  <c r="M1565"/>
  <c r="L1565"/>
  <c r="K1565"/>
  <c r="J1565"/>
  <c r="O1564"/>
  <c r="N1564"/>
  <c r="M1564"/>
  <c r="L1564"/>
  <c r="K1564"/>
  <c r="J1564"/>
  <c r="O1563"/>
  <c r="N1563"/>
  <c r="M1563"/>
  <c r="L1563"/>
  <c r="K1563"/>
  <c r="J1563"/>
  <c r="O1562"/>
  <c r="N1562"/>
  <c r="M1562"/>
  <c r="L1562"/>
  <c r="K1562"/>
  <c r="J1562"/>
  <c r="O1561"/>
  <c r="N1561"/>
  <c r="M1561"/>
  <c r="L1561"/>
  <c r="K1561"/>
  <c r="J1561"/>
  <c r="O1560"/>
  <c r="N1560"/>
  <c r="M1560"/>
  <c r="L1560"/>
  <c r="K1560"/>
  <c r="J1560"/>
  <c r="O1559"/>
  <c r="N1559"/>
  <c r="M1559"/>
  <c r="L1559"/>
  <c r="K1559"/>
  <c r="J1559"/>
  <c r="O1558"/>
  <c r="N1558"/>
  <c r="M1558"/>
  <c r="L1558"/>
  <c r="K1558"/>
  <c r="J1558"/>
  <c r="O1557"/>
  <c r="N1557"/>
  <c r="M1557"/>
  <c r="L1557"/>
  <c r="K1557"/>
  <c r="J1557"/>
  <c r="O1556"/>
  <c r="N1556"/>
  <c r="M1556"/>
  <c r="L1556"/>
  <c r="K1556"/>
  <c r="J1556"/>
  <c r="O1555"/>
  <c r="N1555"/>
  <c r="M1555"/>
  <c r="L1555"/>
  <c r="K1555"/>
  <c r="J1555"/>
  <c r="O1554"/>
  <c r="N1554"/>
  <c r="M1554"/>
  <c r="L1554"/>
  <c r="K1554"/>
  <c r="J1554"/>
  <c r="O1553"/>
  <c r="N1553"/>
  <c r="M1553"/>
  <c r="L1553"/>
  <c r="K1553"/>
  <c r="J1553"/>
  <c r="O1552"/>
  <c r="N1552"/>
  <c r="M1552"/>
  <c r="L1552"/>
  <c r="K1552"/>
  <c r="J1552"/>
  <c r="O1551"/>
  <c r="N1551"/>
  <c r="M1551"/>
  <c r="L1551"/>
  <c r="K1551"/>
  <c r="J1551"/>
  <c r="O1550"/>
  <c r="N1550"/>
  <c r="M1550"/>
  <c r="L1550"/>
  <c r="K1550"/>
  <c r="J1550"/>
  <c r="O1549"/>
  <c r="N1549"/>
  <c r="M1549"/>
  <c r="L1549"/>
  <c r="K1549"/>
  <c r="J1549"/>
  <c r="O1534"/>
  <c r="N1534"/>
  <c r="M1534"/>
  <c r="L1534"/>
  <c r="K1534"/>
  <c r="J1534"/>
  <c r="O1533"/>
  <c r="N1533"/>
  <c r="M1533"/>
  <c r="L1533"/>
  <c r="K1533"/>
  <c r="J1533"/>
  <c r="O1532"/>
  <c r="N1532"/>
  <c r="M1532"/>
  <c r="L1532"/>
  <c r="K1532"/>
  <c r="J1532"/>
  <c r="O1531"/>
  <c r="N1531"/>
  <c r="M1531"/>
  <c r="L1531"/>
  <c r="K1531"/>
  <c r="J1531"/>
  <c r="O1530"/>
  <c r="N1530"/>
  <c r="M1530"/>
  <c r="L1530"/>
  <c r="K1530"/>
  <c r="J1530"/>
  <c r="O1529"/>
  <c r="N1529"/>
  <c r="M1529"/>
  <c r="L1529"/>
  <c r="K1529"/>
  <c r="J1529"/>
  <c r="O1528"/>
  <c r="N1528"/>
  <c r="M1528"/>
  <c r="L1528"/>
  <c r="K1528"/>
  <c r="J1528"/>
  <c r="O1527"/>
  <c r="N1527"/>
  <c r="M1527"/>
  <c r="L1527"/>
  <c r="K1527"/>
  <c r="J1527"/>
  <c r="O1526"/>
  <c r="N1526"/>
  <c r="M1526"/>
  <c r="L1526"/>
  <c r="K1526"/>
  <c r="J1526"/>
  <c r="O1525"/>
  <c r="N1525"/>
  <c r="M1525"/>
  <c r="L1525"/>
  <c r="K1525"/>
  <c r="J1525"/>
  <c r="O1524"/>
  <c r="N1524"/>
  <c r="M1524"/>
  <c r="L1524"/>
  <c r="K1524"/>
  <c r="J1524"/>
  <c r="O1523"/>
  <c r="N1523"/>
  <c r="M1523"/>
  <c r="L1523"/>
  <c r="K1523"/>
  <c r="J1523"/>
  <c r="O1522"/>
  <c r="N1522"/>
  <c r="M1522"/>
  <c r="L1522"/>
  <c r="K1522"/>
  <c r="J1522"/>
  <c r="O1521"/>
  <c r="N1521"/>
  <c r="M1521"/>
  <c r="L1521"/>
  <c r="K1521"/>
  <c r="J1521"/>
  <c r="O1520"/>
  <c r="N1520"/>
  <c r="M1520"/>
  <c r="L1520"/>
  <c r="K1520"/>
  <c r="J1520"/>
  <c r="O1519"/>
  <c r="N1519"/>
  <c r="M1519"/>
  <c r="L1519"/>
  <c r="K1519"/>
  <c r="J1519"/>
  <c r="O1518"/>
  <c r="N1518"/>
  <c r="M1518"/>
  <c r="L1518"/>
  <c r="K1518"/>
  <c r="J1518"/>
  <c r="O1517"/>
  <c r="N1517"/>
  <c r="M1517"/>
  <c r="L1517"/>
  <c r="K1517"/>
  <c r="J1517"/>
  <c r="O1516"/>
  <c r="N1516"/>
  <c r="M1516"/>
  <c r="L1516"/>
  <c r="K1516"/>
  <c r="J1516"/>
  <c r="O1515"/>
  <c r="N1515"/>
  <c r="M1515"/>
  <c r="L1515"/>
  <c r="K1515"/>
  <c r="J1515"/>
  <c r="O1514"/>
  <c r="N1514"/>
  <c r="M1514"/>
  <c r="L1514"/>
  <c r="K1514"/>
  <c r="J1514"/>
  <c r="O1513"/>
  <c r="N1513"/>
  <c r="M1513"/>
  <c r="L1513"/>
  <c r="K1513"/>
  <c r="J1513"/>
  <c r="O1512"/>
  <c r="N1512"/>
  <c r="M1512"/>
  <c r="L1512"/>
  <c r="K1512"/>
  <c r="J1512"/>
  <c r="O1511"/>
  <c r="N1511"/>
  <c r="M1511"/>
  <c r="L1511"/>
  <c r="K1511"/>
  <c r="J1511"/>
  <c r="O1510"/>
  <c r="N1510"/>
  <c r="M1510"/>
  <c r="L1510"/>
  <c r="K1510"/>
  <c r="J1510"/>
  <c r="O1509"/>
  <c r="N1509"/>
  <c r="M1509"/>
  <c r="L1509"/>
  <c r="K1509"/>
  <c r="J1509"/>
  <c r="O1508"/>
  <c r="N1508"/>
  <c r="M1508"/>
  <c r="L1508"/>
  <c r="K1508"/>
  <c r="J1508"/>
  <c r="O1507"/>
  <c r="N1507"/>
  <c r="M1507"/>
  <c r="L1507"/>
  <c r="K1507"/>
  <c r="J1507"/>
  <c r="O1506"/>
  <c r="N1506"/>
  <c r="M1506"/>
  <c r="L1506"/>
  <c r="K1506"/>
  <c r="J1506"/>
  <c r="O1505"/>
  <c r="N1505"/>
  <c r="M1505"/>
  <c r="L1505"/>
  <c r="K1505"/>
  <c r="J1505"/>
  <c r="O1492"/>
  <c r="N1492"/>
  <c r="M1492"/>
  <c r="L1492"/>
  <c r="K1492"/>
  <c r="J1492"/>
  <c r="O1491"/>
  <c r="N1491"/>
  <c r="M1491"/>
  <c r="L1491"/>
  <c r="K1491"/>
  <c r="J1491"/>
  <c r="O1490"/>
  <c r="N1490"/>
  <c r="M1490"/>
  <c r="L1490"/>
  <c r="K1490"/>
  <c r="J1490"/>
  <c r="O1489"/>
  <c r="N1489"/>
  <c r="M1489"/>
  <c r="L1489"/>
  <c r="K1489"/>
  <c r="J1489"/>
  <c r="O1488"/>
  <c r="N1488"/>
  <c r="M1488"/>
  <c r="L1488"/>
  <c r="K1488"/>
  <c r="J1488"/>
  <c r="O1487"/>
  <c r="N1487"/>
  <c r="M1487"/>
  <c r="L1487"/>
  <c r="K1487"/>
  <c r="J1487"/>
  <c r="O1486"/>
  <c r="N1486"/>
  <c r="M1486"/>
  <c r="L1486"/>
  <c r="K1486"/>
  <c r="J1486"/>
  <c r="O1485"/>
  <c r="N1485"/>
  <c r="M1485"/>
  <c r="L1485"/>
  <c r="K1485"/>
  <c r="J1485"/>
  <c r="O1484"/>
  <c r="N1484"/>
  <c r="M1484"/>
  <c r="L1484"/>
  <c r="K1484"/>
  <c r="J1484"/>
  <c r="O1483"/>
  <c r="N1483"/>
  <c r="M1483"/>
  <c r="L1483"/>
  <c r="K1483"/>
  <c r="J1483"/>
  <c r="O1482"/>
  <c r="N1482"/>
  <c r="M1482"/>
  <c r="L1482"/>
  <c r="K1482"/>
  <c r="J1482"/>
  <c r="O1481"/>
  <c r="N1481"/>
  <c r="M1481"/>
  <c r="L1481"/>
  <c r="K1481"/>
  <c r="J1481"/>
  <c r="O1480"/>
  <c r="N1480"/>
  <c r="M1480"/>
  <c r="L1480"/>
  <c r="K1480"/>
  <c r="J1480"/>
  <c r="O1479"/>
  <c r="N1479"/>
  <c r="M1479"/>
  <c r="L1479"/>
  <c r="K1479"/>
  <c r="J1479"/>
  <c r="O1478"/>
  <c r="N1478"/>
  <c r="M1478"/>
  <c r="L1478"/>
  <c r="K1478"/>
  <c r="J1478"/>
  <c r="O1477"/>
  <c r="N1477"/>
  <c r="M1477"/>
  <c r="L1477"/>
  <c r="K1477"/>
  <c r="J1477"/>
  <c r="O1476"/>
  <c r="N1476"/>
  <c r="M1476"/>
  <c r="L1476"/>
  <c r="K1476"/>
  <c r="J1476"/>
  <c r="O1475"/>
  <c r="N1475"/>
  <c r="M1475"/>
  <c r="L1475"/>
  <c r="K1475"/>
  <c r="J1475"/>
  <c r="O1474"/>
  <c r="N1474"/>
  <c r="M1474"/>
  <c r="L1474"/>
  <c r="K1474"/>
  <c r="J1474"/>
  <c r="O1473"/>
  <c r="N1473"/>
  <c r="M1473"/>
  <c r="L1473"/>
  <c r="K1473"/>
  <c r="J1473"/>
  <c r="O1472"/>
  <c r="N1472"/>
  <c r="M1472"/>
  <c r="L1472"/>
  <c r="K1472"/>
  <c r="J1472"/>
  <c r="O1471"/>
  <c r="N1471"/>
  <c r="M1471"/>
  <c r="L1471"/>
  <c r="K1471"/>
  <c r="J1471"/>
  <c r="O1470"/>
  <c r="N1470"/>
  <c r="M1470"/>
  <c r="L1470"/>
  <c r="K1470"/>
  <c r="J1470"/>
  <c r="O1469"/>
  <c r="N1469"/>
  <c r="M1469"/>
  <c r="L1469"/>
  <c r="K1469"/>
  <c r="J1469"/>
  <c r="O1468"/>
  <c r="N1468"/>
  <c r="M1468"/>
  <c r="L1468"/>
  <c r="K1468"/>
  <c r="J1468"/>
  <c r="O1467"/>
  <c r="N1467"/>
  <c r="M1467"/>
  <c r="L1467"/>
  <c r="K1467"/>
  <c r="J1467"/>
  <c r="O1466"/>
  <c r="N1466"/>
  <c r="M1466"/>
  <c r="L1466"/>
  <c r="K1466"/>
  <c r="J1466"/>
  <c r="O1465"/>
  <c r="N1465"/>
  <c r="M1465"/>
  <c r="L1465"/>
  <c r="K1465"/>
  <c r="J1465"/>
  <c r="O1464"/>
  <c r="N1464"/>
  <c r="M1464"/>
  <c r="L1464"/>
  <c r="K1464"/>
  <c r="J1464"/>
  <c r="O1463"/>
  <c r="N1463"/>
  <c r="M1463"/>
  <c r="L1463"/>
  <c r="K1463"/>
  <c r="J1463"/>
  <c r="O1450"/>
  <c r="N1450"/>
  <c r="M1450"/>
  <c r="L1450"/>
  <c r="K1450"/>
  <c r="J1450"/>
  <c r="O1449"/>
  <c r="N1449"/>
  <c r="M1449"/>
  <c r="L1449"/>
  <c r="K1449"/>
  <c r="J1449"/>
  <c r="O1448"/>
  <c r="N1448"/>
  <c r="M1448"/>
  <c r="L1448"/>
  <c r="K1448"/>
  <c r="J1448"/>
  <c r="O1447"/>
  <c r="N1447"/>
  <c r="M1447"/>
  <c r="L1447"/>
  <c r="K1447"/>
  <c r="J1447"/>
  <c r="O1446"/>
  <c r="N1446"/>
  <c r="M1446"/>
  <c r="L1446"/>
  <c r="K1446"/>
  <c r="J1446"/>
  <c r="O1445"/>
  <c r="N1445"/>
  <c r="M1445"/>
  <c r="L1445"/>
  <c r="K1445"/>
  <c r="J1445"/>
  <c r="O1444"/>
  <c r="N1444"/>
  <c r="M1444"/>
  <c r="L1444"/>
  <c r="K1444"/>
  <c r="J1444"/>
  <c r="O1443"/>
  <c r="N1443"/>
  <c r="M1443"/>
  <c r="L1443"/>
  <c r="K1443"/>
  <c r="J1443"/>
  <c r="O1442"/>
  <c r="N1442"/>
  <c r="M1442"/>
  <c r="L1442"/>
  <c r="K1442"/>
  <c r="J1442"/>
  <c r="O1441"/>
  <c r="N1441"/>
  <c r="M1441"/>
  <c r="L1441"/>
  <c r="K1441"/>
  <c r="J1441"/>
  <c r="O1440"/>
  <c r="N1440"/>
  <c r="M1440"/>
  <c r="L1440"/>
  <c r="K1440"/>
  <c r="J1440"/>
  <c r="O1439"/>
  <c r="N1439"/>
  <c r="M1439"/>
  <c r="L1439"/>
  <c r="K1439"/>
  <c r="J1439"/>
  <c r="O1438"/>
  <c r="N1438"/>
  <c r="M1438"/>
  <c r="L1438"/>
  <c r="K1438"/>
  <c r="J1438"/>
  <c r="O1437"/>
  <c r="N1437"/>
  <c r="M1437"/>
  <c r="L1437"/>
  <c r="K1437"/>
  <c r="J1437"/>
  <c r="O1436"/>
  <c r="N1436"/>
  <c r="M1436"/>
  <c r="L1436"/>
  <c r="K1436"/>
  <c r="J1436"/>
  <c r="O1435"/>
  <c r="N1435"/>
  <c r="M1435"/>
  <c r="L1435"/>
  <c r="K1435"/>
  <c r="J1435"/>
  <c r="O1434"/>
  <c r="N1434"/>
  <c r="M1434"/>
  <c r="L1434"/>
  <c r="K1434"/>
  <c r="J1434"/>
  <c r="O1433"/>
  <c r="N1433"/>
  <c r="M1433"/>
  <c r="L1433"/>
  <c r="K1433"/>
  <c r="J1433"/>
  <c r="O1432"/>
  <c r="N1432"/>
  <c r="M1432"/>
  <c r="L1432"/>
  <c r="K1432"/>
  <c r="J1432"/>
  <c r="O1431"/>
  <c r="N1431"/>
  <c r="M1431"/>
  <c r="L1431"/>
  <c r="K1431"/>
  <c r="J1431"/>
  <c r="O1430"/>
  <c r="N1430"/>
  <c r="M1430"/>
  <c r="L1430"/>
  <c r="K1430"/>
  <c r="J1430"/>
  <c r="O1429"/>
  <c r="N1429"/>
  <c r="M1429"/>
  <c r="L1429"/>
  <c r="K1429"/>
  <c r="J1429"/>
  <c r="O1428"/>
  <c r="N1428"/>
  <c r="M1428"/>
  <c r="L1428"/>
  <c r="K1428"/>
  <c r="J1428"/>
  <c r="O1427"/>
  <c r="N1427"/>
  <c r="M1427"/>
  <c r="L1427"/>
  <c r="K1427"/>
  <c r="J1427"/>
  <c r="O1426"/>
  <c r="N1426"/>
  <c r="M1426"/>
  <c r="L1426"/>
  <c r="K1426"/>
  <c r="J1426"/>
  <c r="O1425"/>
  <c r="N1425"/>
  <c r="M1425"/>
  <c r="L1425"/>
  <c r="K1425"/>
  <c r="J1425"/>
  <c r="O1424"/>
  <c r="N1424"/>
  <c r="M1424"/>
  <c r="L1424"/>
  <c r="K1424"/>
  <c r="J1424"/>
  <c r="O1423"/>
  <c r="N1423"/>
  <c r="M1423"/>
  <c r="L1423"/>
  <c r="K1423"/>
  <c r="J1423"/>
  <c r="O1422"/>
  <c r="N1422"/>
  <c r="M1422"/>
  <c r="L1422"/>
  <c r="K1422"/>
  <c r="J1422"/>
  <c r="O1421"/>
  <c r="N1421"/>
  <c r="M1421"/>
  <c r="L1421"/>
  <c r="K1421"/>
  <c r="J1421"/>
  <c r="O1406"/>
  <c r="N1406"/>
  <c r="M1406"/>
  <c r="L1406"/>
  <c r="K1406"/>
  <c r="J1406"/>
  <c r="O1405"/>
  <c r="N1405"/>
  <c r="M1405"/>
  <c r="L1405"/>
  <c r="K1405"/>
  <c r="J1405"/>
  <c r="O1404"/>
  <c r="N1404"/>
  <c r="M1404"/>
  <c r="L1404"/>
  <c r="K1404"/>
  <c r="J1404"/>
  <c r="O1403"/>
  <c r="N1403"/>
  <c r="M1403"/>
  <c r="L1403"/>
  <c r="K1403"/>
  <c r="J1403"/>
  <c r="O1402"/>
  <c r="N1402"/>
  <c r="M1402"/>
  <c r="L1402"/>
  <c r="K1402"/>
  <c r="J1402"/>
  <c r="O1401"/>
  <c r="N1401"/>
  <c r="M1401"/>
  <c r="L1401"/>
  <c r="K1401"/>
  <c r="J1401"/>
  <c r="O1400"/>
  <c r="N1400"/>
  <c r="M1400"/>
  <c r="L1400"/>
  <c r="K1400"/>
  <c r="J1400"/>
  <c r="O1399"/>
  <c r="N1399"/>
  <c r="M1399"/>
  <c r="L1399"/>
  <c r="K1399"/>
  <c r="J1399"/>
  <c r="O1398"/>
  <c r="N1398"/>
  <c r="M1398"/>
  <c r="L1398"/>
  <c r="K1398"/>
  <c r="J1398"/>
  <c r="O1397"/>
  <c r="N1397"/>
  <c r="M1397"/>
  <c r="L1397"/>
  <c r="K1397"/>
  <c r="J1397"/>
  <c r="O1396"/>
  <c r="N1396"/>
  <c r="M1396"/>
  <c r="L1396"/>
  <c r="K1396"/>
  <c r="J1396"/>
  <c r="O1395"/>
  <c r="N1395"/>
  <c r="M1395"/>
  <c r="L1395"/>
  <c r="K1395"/>
  <c r="J1395"/>
  <c r="O1394"/>
  <c r="N1394"/>
  <c r="M1394"/>
  <c r="L1394"/>
  <c r="K1394"/>
  <c r="J1394"/>
  <c r="O1393"/>
  <c r="N1393"/>
  <c r="M1393"/>
  <c r="L1393"/>
  <c r="K1393"/>
  <c r="J1393"/>
  <c r="O1392"/>
  <c r="N1392"/>
  <c r="M1392"/>
  <c r="L1392"/>
  <c r="K1392"/>
  <c r="J1392"/>
  <c r="O1391"/>
  <c r="N1391"/>
  <c r="M1391"/>
  <c r="L1391"/>
  <c r="K1391"/>
  <c r="J1391"/>
  <c r="O1390"/>
  <c r="N1390"/>
  <c r="M1390"/>
  <c r="L1390"/>
  <c r="K1390"/>
  <c r="J1390"/>
  <c r="O1389"/>
  <c r="N1389"/>
  <c r="M1389"/>
  <c r="L1389"/>
  <c r="K1389"/>
  <c r="J1389"/>
  <c r="O1388"/>
  <c r="N1388"/>
  <c r="M1388"/>
  <c r="L1388"/>
  <c r="K1388"/>
  <c r="J1388"/>
  <c r="O1387"/>
  <c r="N1387"/>
  <c r="M1387"/>
  <c r="L1387"/>
  <c r="K1387"/>
  <c r="J1387"/>
  <c r="O1386"/>
  <c r="N1386"/>
  <c r="M1386"/>
  <c r="L1386"/>
  <c r="K1386"/>
  <c r="J1386"/>
  <c r="O1385"/>
  <c r="N1385"/>
  <c r="M1385"/>
  <c r="L1385"/>
  <c r="K1385"/>
  <c r="J1385"/>
  <c r="O1384"/>
  <c r="N1384"/>
  <c r="M1384"/>
  <c r="L1384"/>
  <c r="K1384"/>
  <c r="J1384"/>
  <c r="O1383"/>
  <c r="N1383"/>
  <c r="M1383"/>
  <c r="L1383"/>
  <c r="K1383"/>
  <c r="J1383"/>
  <c r="O1382"/>
  <c r="N1382"/>
  <c r="M1382"/>
  <c r="L1382"/>
  <c r="K1382"/>
  <c r="J1382"/>
  <c r="O1381"/>
  <c r="N1381"/>
  <c r="M1381"/>
  <c r="L1381"/>
  <c r="K1381"/>
  <c r="J1381"/>
  <c r="O1380"/>
  <c r="N1380"/>
  <c r="M1380"/>
  <c r="L1380"/>
  <c r="K1380"/>
  <c r="J1380"/>
  <c r="O1379"/>
  <c r="N1379"/>
  <c r="M1379"/>
  <c r="L1379"/>
  <c r="K1379"/>
  <c r="J1379"/>
  <c r="O1378"/>
  <c r="N1378"/>
  <c r="M1378"/>
  <c r="L1378"/>
  <c r="K1378"/>
  <c r="J1378"/>
  <c r="O1377"/>
  <c r="N1377"/>
  <c r="M1377"/>
  <c r="L1377"/>
  <c r="K1377"/>
  <c r="J1377"/>
  <c r="O1362"/>
  <c r="N1362"/>
  <c r="M1362"/>
  <c r="L1362"/>
  <c r="K1362"/>
  <c r="J1362"/>
  <c r="O1361"/>
  <c r="N1361"/>
  <c r="M1361"/>
  <c r="L1361"/>
  <c r="K1361"/>
  <c r="J1361"/>
  <c r="O1360"/>
  <c r="N1360"/>
  <c r="M1360"/>
  <c r="L1360"/>
  <c r="K1360"/>
  <c r="J1360"/>
  <c r="O1359"/>
  <c r="N1359"/>
  <c r="M1359"/>
  <c r="L1359"/>
  <c r="K1359"/>
  <c r="J1359"/>
  <c r="O1358"/>
  <c r="N1358"/>
  <c r="M1358"/>
  <c r="L1358"/>
  <c r="K1358"/>
  <c r="J1358"/>
  <c r="O1357"/>
  <c r="N1357"/>
  <c r="M1357"/>
  <c r="L1357"/>
  <c r="K1357"/>
  <c r="J1357"/>
  <c r="O1356"/>
  <c r="N1356"/>
  <c r="M1356"/>
  <c r="L1356"/>
  <c r="K1356"/>
  <c r="J1356"/>
  <c r="O1355"/>
  <c r="N1355"/>
  <c r="M1355"/>
  <c r="L1355"/>
  <c r="K1355"/>
  <c r="J1355"/>
  <c r="O1354"/>
  <c r="N1354"/>
  <c r="M1354"/>
  <c r="L1354"/>
  <c r="K1354"/>
  <c r="J1354"/>
  <c r="O1353"/>
  <c r="N1353"/>
  <c r="M1353"/>
  <c r="L1353"/>
  <c r="K1353"/>
  <c r="J1353"/>
  <c r="O1352"/>
  <c r="N1352"/>
  <c r="M1352"/>
  <c r="L1352"/>
  <c r="K1352"/>
  <c r="J1352"/>
  <c r="O1351"/>
  <c r="N1351"/>
  <c r="M1351"/>
  <c r="L1351"/>
  <c r="K1351"/>
  <c r="J1351"/>
  <c r="O1350"/>
  <c r="N1350"/>
  <c r="M1350"/>
  <c r="L1350"/>
  <c r="K1350"/>
  <c r="J1350"/>
  <c r="O1349"/>
  <c r="N1349"/>
  <c r="M1349"/>
  <c r="L1349"/>
  <c r="K1349"/>
  <c r="J1349"/>
  <c r="O1348"/>
  <c r="N1348"/>
  <c r="M1348"/>
  <c r="L1348"/>
  <c r="K1348"/>
  <c r="J1348"/>
  <c r="O1347"/>
  <c r="N1347"/>
  <c r="M1347"/>
  <c r="L1347"/>
  <c r="K1347"/>
  <c r="J1347"/>
  <c r="O1346"/>
  <c r="N1346"/>
  <c r="M1346"/>
  <c r="L1346"/>
  <c r="K1346"/>
  <c r="J1346"/>
  <c r="O1345"/>
  <c r="N1345"/>
  <c r="M1345"/>
  <c r="L1345"/>
  <c r="K1345"/>
  <c r="J1345"/>
  <c r="O1344"/>
  <c r="N1344"/>
  <c r="M1344"/>
  <c r="L1344"/>
  <c r="K1344"/>
  <c r="J1344"/>
  <c r="O1343"/>
  <c r="N1343"/>
  <c r="M1343"/>
  <c r="L1343"/>
  <c r="K1343"/>
  <c r="J1343"/>
  <c r="O1342"/>
  <c r="N1342"/>
  <c r="M1342"/>
  <c r="L1342"/>
  <c r="K1342"/>
  <c r="J1342"/>
  <c r="O1341"/>
  <c r="N1341"/>
  <c r="M1341"/>
  <c r="L1341"/>
  <c r="K1341"/>
  <c r="J1341"/>
  <c r="O1340"/>
  <c r="N1340"/>
  <c r="M1340"/>
  <c r="L1340"/>
  <c r="K1340"/>
  <c r="J1340"/>
  <c r="O1339"/>
  <c r="N1339"/>
  <c r="M1339"/>
  <c r="L1339"/>
  <c r="K1339"/>
  <c r="J1339"/>
  <c r="O1338"/>
  <c r="N1338"/>
  <c r="M1338"/>
  <c r="L1338"/>
  <c r="K1338"/>
  <c r="J1338"/>
  <c r="O1337"/>
  <c r="N1337"/>
  <c r="M1337"/>
  <c r="L1337"/>
  <c r="K1337"/>
  <c r="J1337"/>
  <c r="O1336"/>
  <c r="N1336"/>
  <c r="M1336"/>
  <c r="L1336"/>
  <c r="K1336"/>
  <c r="J1336"/>
  <c r="O1335"/>
  <c r="N1335"/>
  <c r="M1335"/>
  <c r="L1335"/>
  <c r="K1335"/>
  <c r="J1335"/>
  <c r="O1334"/>
  <c r="N1334"/>
  <c r="M1334"/>
  <c r="L1334"/>
  <c r="K1334"/>
  <c r="J1334"/>
  <c r="O1333"/>
  <c r="N1333"/>
  <c r="M1333"/>
  <c r="L1333"/>
  <c r="K1333"/>
  <c r="J1333"/>
  <c r="O1318"/>
  <c r="N1318"/>
  <c r="M1318"/>
  <c r="L1318"/>
  <c r="K1318"/>
  <c r="J1318"/>
  <c r="O1317"/>
  <c r="N1317"/>
  <c r="M1317"/>
  <c r="L1317"/>
  <c r="K1317"/>
  <c r="J1317"/>
  <c r="O1316"/>
  <c r="N1316"/>
  <c r="M1316"/>
  <c r="L1316"/>
  <c r="K1316"/>
  <c r="J1316"/>
  <c r="O1315"/>
  <c r="N1315"/>
  <c r="M1315"/>
  <c r="L1315"/>
  <c r="K1315"/>
  <c r="J1315"/>
  <c r="O1314"/>
  <c r="N1314"/>
  <c r="M1314"/>
  <c r="L1314"/>
  <c r="K1314"/>
  <c r="J1314"/>
  <c r="O1313"/>
  <c r="N1313"/>
  <c r="M1313"/>
  <c r="L1313"/>
  <c r="K1313"/>
  <c r="J1313"/>
  <c r="O1312"/>
  <c r="N1312"/>
  <c r="M1312"/>
  <c r="L1312"/>
  <c r="K1312"/>
  <c r="J1312"/>
  <c r="O1311"/>
  <c r="N1311"/>
  <c r="M1311"/>
  <c r="L1311"/>
  <c r="K1311"/>
  <c r="J1311"/>
  <c r="O1310"/>
  <c r="N1310"/>
  <c r="M1310"/>
  <c r="L1310"/>
  <c r="K1310"/>
  <c r="J1310"/>
  <c r="O1309"/>
  <c r="N1309"/>
  <c r="M1309"/>
  <c r="L1309"/>
  <c r="K1309"/>
  <c r="J1309"/>
  <c r="O1308"/>
  <c r="N1308"/>
  <c r="M1308"/>
  <c r="L1308"/>
  <c r="K1308"/>
  <c r="J1308"/>
  <c r="O1307"/>
  <c r="N1307"/>
  <c r="M1307"/>
  <c r="L1307"/>
  <c r="K1307"/>
  <c r="J1307"/>
  <c r="O1306"/>
  <c r="N1306"/>
  <c r="M1306"/>
  <c r="L1306"/>
  <c r="K1306"/>
  <c r="J1306"/>
  <c r="O1305"/>
  <c r="N1305"/>
  <c r="M1305"/>
  <c r="L1305"/>
  <c r="K1305"/>
  <c r="J1305"/>
  <c r="O1304"/>
  <c r="N1304"/>
  <c r="M1304"/>
  <c r="L1304"/>
  <c r="K1304"/>
  <c r="J1304"/>
  <c r="O1303"/>
  <c r="N1303"/>
  <c r="M1303"/>
  <c r="L1303"/>
  <c r="K1303"/>
  <c r="J1303"/>
  <c r="O1302"/>
  <c r="N1302"/>
  <c r="M1302"/>
  <c r="L1302"/>
  <c r="K1302"/>
  <c r="J1302"/>
  <c r="O1301"/>
  <c r="N1301"/>
  <c r="M1301"/>
  <c r="L1301"/>
  <c r="K1301"/>
  <c r="J1301"/>
  <c r="O1300"/>
  <c r="N1300"/>
  <c r="M1300"/>
  <c r="L1300"/>
  <c r="K1300"/>
  <c r="J1300"/>
  <c r="O1299"/>
  <c r="N1299"/>
  <c r="M1299"/>
  <c r="L1299"/>
  <c r="K1299"/>
  <c r="J1299"/>
  <c r="O1298"/>
  <c r="N1298"/>
  <c r="M1298"/>
  <c r="L1298"/>
  <c r="K1298"/>
  <c r="J1298"/>
  <c r="O1297"/>
  <c r="N1297"/>
  <c r="M1297"/>
  <c r="L1297"/>
  <c r="K1297"/>
  <c r="J1297"/>
  <c r="O1296"/>
  <c r="N1296"/>
  <c r="M1296"/>
  <c r="L1296"/>
  <c r="K1296"/>
  <c r="J1296"/>
  <c r="O1295"/>
  <c r="N1295"/>
  <c r="M1295"/>
  <c r="L1295"/>
  <c r="K1295"/>
  <c r="J1295"/>
  <c r="O1294"/>
  <c r="N1294"/>
  <c r="M1294"/>
  <c r="L1294"/>
  <c r="K1294"/>
  <c r="J1294"/>
  <c r="O1293"/>
  <c r="N1293"/>
  <c r="M1293"/>
  <c r="L1293"/>
  <c r="K1293"/>
  <c r="J1293"/>
  <c r="O1292"/>
  <c r="N1292"/>
  <c r="M1292"/>
  <c r="L1292"/>
  <c r="K1292"/>
  <c r="J1292"/>
  <c r="O1291"/>
  <c r="N1291"/>
  <c r="M1291"/>
  <c r="L1291"/>
  <c r="K1291"/>
  <c r="J1291"/>
  <c r="O1290"/>
  <c r="N1290"/>
  <c r="M1290"/>
  <c r="L1290"/>
  <c r="K1290"/>
  <c r="J1290"/>
  <c r="O1289"/>
  <c r="N1289"/>
  <c r="M1289"/>
  <c r="L1289"/>
  <c r="K1289"/>
  <c r="J1289"/>
  <c r="O1276"/>
  <c r="N1276"/>
  <c r="M1276"/>
  <c r="L1276"/>
  <c r="K1276"/>
  <c r="J1276"/>
  <c r="O1275"/>
  <c r="N1275"/>
  <c r="M1275"/>
  <c r="L1275"/>
  <c r="K1275"/>
  <c r="J1275"/>
  <c r="O1274"/>
  <c r="N1274"/>
  <c r="M1274"/>
  <c r="L1274"/>
  <c r="K1274"/>
  <c r="J1274"/>
  <c r="O1273"/>
  <c r="N1273"/>
  <c r="M1273"/>
  <c r="L1273"/>
  <c r="K1273"/>
  <c r="J1273"/>
  <c r="O1272"/>
  <c r="N1272"/>
  <c r="M1272"/>
  <c r="L1272"/>
  <c r="K1272"/>
  <c r="J1272"/>
  <c r="O1271"/>
  <c r="N1271"/>
  <c r="M1271"/>
  <c r="L1271"/>
  <c r="K1271"/>
  <c r="J1271"/>
  <c r="O1270"/>
  <c r="N1270"/>
  <c r="M1270"/>
  <c r="L1270"/>
  <c r="K1270"/>
  <c r="J1270"/>
  <c r="O1269"/>
  <c r="N1269"/>
  <c r="M1269"/>
  <c r="L1269"/>
  <c r="K1269"/>
  <c r="J1269"/>
  <c r="O1268"/>
  <c r="N1268"/>
  <c r="M1268"/>
  <c r="L1268"/>
  <c r="K1268"/>
  <c r="J1268"/>
  <c r="O1267"/>
  <c r="N1267"/>
  <c r="M1267"/>
  <c r="L1267"/>
  <c r="K1267"/>
  <c r="J1267"/>
  <c r="O1266"/>
  <c r="N1266"/>
  <c r="M1266"/>
  <c r="L1266"/>
  <c r="K1266"/>
  <c r="J1266"/>
  <c r="O1265"/>
  <c r="N1265"/>
  <c r="M1265"/>
  <c r="L1265"/>
  <c r="K1265"/>
  <c r="J1265"/>
  <c r="O1264"/>
  <c r="N1264"/>
  <c r="M1264"/>
  <c r="L1264"/>
  <c r="K1264"/>
  <c r="J1264"/>
  <c r="O1263"/>
  <c r="N1263"/>
  <c r="M1263"/>
  <c r="L1263"/>
  <c r="K1263"/>
  <c r="J1263"/>
  <c r="O1262"/>
  <c r="N1262"/>
  <c r="M1262"/>
  <c r="L1262"/>
  <c r="K1262"/>
  <c r="J1262"/>
  <c r="O1261"/>
  <c r="N1261"/>
  <c r="M1261"/>
  <c r="L1261"/>
  <c r="K1261"/>
  <c r="J1261"/>
  <c r="O1260"/>
  <c r="N1260"/>
  <c r="M1260"/>
  <c r="L1260"/>
  <c r="K1260"/>
  <c r="J1260"/>
  <c r="O1259"/>
  <c r="N1259"/>
  <c r="M1259"/>
  <c r="L1259"/>
  <c r="K1259"/>
  <c r="J1259"/>
  <c r="O1258"/>
  <c r="N1258"/>
  <c r="M1258"/>
  <c r="L1258"/>
  <c r="K1258"/>
  <c r="J1258"/>
  <c r="O1257"/>
  <c r="N1257"/>
  <c r="M1257"/>
  <c r="L1257"/>
  <c r="K1257"/>
  <c r="J1257"/>
  <c r="O1256"/>
  <c r="N1256"/>
  <c r="M1256"/>
  <c r="L1256"/>
  <c r="K1256"/>
  <c r="J1256"/>
  <c r="O1255"/>
  <c r="N1255"/>
  <c r="M1255"/>
  <c r="L1255"/>
  <c r="K1255"/>
  <c r="J1255"/>
  <c r="O1254"/>
  <c r="N1254"/>
  <c r="M1254"/>
  <c r="L1254"/>
  <c r="K1254"/>
  <c r="J1254"/>
  <c r="O1253"/>
  <c r="N1253"/>
  <c r="M1253"/>
  <c r="L1253"/>
  <c r="K1253"/>
  <c r="J1253"/>
  <c r="O1252"/>
  <c r="N1252"/>
  <c r="M1252"/>
  <c r="L1252"/>
  <c r="K1252"/>
  <c r="J1252"/>
  <c r="O1251"/>
  <c r="N1251"/>
  <c r="M1251"/>
  <c r="L1251"/>
  <c r="K1251"/>
  <c r="J1251"/>
  <c r="O1250"/>
  <c r="N1250"/>
  <c r="M1250"/>
  <c r="L1250"/>
  <c r="K1250"/>
  <c r="J1250"/>
  <c r="O1249"/>
  <c r="N1249"/>
  <c r="M1249"/>
  <c r="L1249"/>
  <c r="K1249"/>
  <c r="J1249"/>
  <c r="O1248"/>
  <c r="N1248"/>
  <c r="M1248"/>
  <c r="L1248"/>
  <c r="K1248"/>
  <c r="J1248"/>
  <c r="O1247"/>
  <c r="N1247"/>
  <c r="M1247"/>
  <c r="L1247"/>
  <c r="K1247"/>
  <c r="J1247"/>
  <c r="O1232"/>
  <c r="N1232"/>
  <c r="M1232"/>
  <c r="L1232"/>
  <c r="K1232"/>
  <c r="J1232"/>
  <c r="O1231"/>
  <c r="N1231"/>
  <c r="M1231"/>
  <c r="L1231"/>
  <c r="K1231"/>
  <c r="J1231"/>
  <c r="O1230"/>
  <c r="N1230"/>
  <c r="M1230"/>
  <c r="L1230"/>
  <c r="K1230"/>
  <c r="J1230"/>
  <c r="O1229"/>
  <c r="N1229"/>
  <c r="M1229"/>
  <c r="L1229"/>
  <c r="K1229"/>
  <c r="J1229"/>
  <c r="O1228"/>
  <c r="N1228"/>
  <c r="M1228"/>
  <c r="L1228"/>
  <c r="K1228"/>
  <c r="J1228"/>
  <c r="O1227"/>
  <c r="N1227"/>
  <c r="M1227"/>
  <c r="L1227"/>
  <c r="K1227"/>
  <c r="J1227"/>
  <c r="O1226"/>
  <c r="N1226"/>
  <c r="M1226"/>
  <c r="L1226"/>
  <c r="K1226"/>
  <c r="J1226"/>
  <c r="O1225"/>
  <c r="N1225"/>
  <c r="M1225"/>
  <c r="L1225"/>
  <c r="K1225"/>
  <c r="J1225"/>
  <c r="O1224"/>
  <c r="N1224"/>
  <c r="M1224"/>
  <c r="L1224"/>
  <c r="K1224"/>
  <c r="J1224"/>
  <c r="O1223"/>
  <c r="N1223"/>
  <c r="M1223"/>
  <c r="L1223"/>
  <c r="K1223"/>
  <c r="J1223"/>
  <c r="O1222"/>
  <c r="N1222"/>
  <c r="M1222"/>
  <c r="L1222"/>
  <c r="K1222"/>
  <c r="J1222"/>
  <c r="O1221"/>
  <c r="N1221"/>
  <c r="M1221"/>
  <c r="L1221"/>
  <c r="K1221"/>
  <c r="J1221"/>
  <c r="O1220"/>
  <c r="N1220"/>
  <c r="M1220"/>
  <c r="L1220"/>
  <c r="K1220"/>
  <c r="J1220"/>
  <c r="O1219"/>
  <c r="N1219"/>
  <c r="M1219"/>
  <c r="L1219"/>
  <c r="K1219"/>
  <c r="J1219"/>
  <c r="O1218"/>
  <c r="N1218"/>
  <c r="M1218"/>
  <c r="L1218"/>
  <c r="K1218"/>
  <c r="J1218"/>
  <c r="O1217"/>
  <c r="N1217"/>
  <c r="M1217"/>
  <c r="L1217"/>
  <c r="K1217"/>
  <c r="J1217"/>
  <c r="O1216"/>
  <c r="N1216"/>
  <c r="M1216"/>
  <c r="L1216"/>
  <c r="K1216"/>
  <c r="J1216"/>
  <c r="O1215"/>
  <c r="N1215"/>
  <c r="M1215"/>
  <c r="L1215"/>
  <c r="K1215"/>
  <c r="J1215"/>
  <c r="O1214"/>
  <c r="N1214"/>
  <c r="M1214"/>
  <c r="L1214"/>
  <c r="K1214"/>
  <c r="J1214"/>
  <c r="O1213"/>
  <c r="N1213"/>
  <c r="M1213"/>
  <c r="L1213"/>
  <c r="K1213"/>
  <c r="J1213"/>
  <c r="O1212"/>
  <c r="N1212"/>
  <c r="M1212"/>
  <c r="L1212"/>
  <c r="K1212"/>
  <c r="J1212"/>
  <c r="O1211"/>
  <c r="N1211"/>
  <c r="M1211"/>
  <c r="L1211"/>
  <c r="K1211"/>
  <c r="J1211"/>
  <c r="O1210"/>
  <c r="N1210"/>
  <c r="M1210"/>
  <c r="L1210"/>
  <c r="K1210"/>
  <c r="J1210"/>
  <c r="O1209"/>
  <c r="N1209"/>
  <c r="M1209"/>
  <c r="L1209"/>
  <c r="K1209"/>
  <c r="J1209"/>
  <c r="O1208"/>
  <c r="N1208"/>
  <c r="M1208"/>
  <c r="L1208"/>
  <c r="K1208"/>
  <c r="J1208"/>
  <c r="O1207"/>
  <c r="N1207"/>
  <c r="M1207"/>
  <c r="L1207"/>
  <c r="K1207"/>
  <c r="J1207"/>
  <c r="O1206"/>
  <c r="N1206"/>
  <c r="M1206"/>
  <c r="L1206"/>
  <c r="K1206"/>
  <c r="J1206"/>
  <c r="O1205"/>
  <c r="N1205"/>
  <c r="M1205"/>
  <c r="L1205"/>
  <c r="K1205"/>
  <c r="J1205"/>
  <c r="O1204"/>
  <c r="N1204"/>
  <c r="M1204"/>
  <c r="L1204"/>
  <c r="K1204"/>
  <c r="J1204"/>
  <c r="O1203"/>
  <c r="N1203"/>
  <c r="M1203"/>
  <c r="L1203"/>
  <c r="K1203"/>
  <c r="J1203"/>
  <c r="O1188"/>
  <c r="N1188"/>
  <c r="M1188"/>
  <c r="L1188"/>
  <c r="K1188"/>
  <c r="J1188"/>
  <c r="O1187"/>
  <c r="N1187"/>
  <c r="M1187"/>
  <c r="L1187"/>
  <c r="K1187"/>
  <c r="J1187"/>
  <c r="O1186"/>
  <c r="N1186"/>
  <c r="M1186"/>
  <c r="L1186"/>
  <c r="K1186"/>
  <c r="J1186"/>
  <c r="O1185"/>
  <c r="N1185"/>
  <c r="M1185"/>
  <c r="L1185"/>
  <c r="K1185"/>
  <c r="J1185"/>
  <c r="O1184"/>
  <c r="N1184"/>
  <c r="M1184"/>
  <c r="L1184"/>
  <c r="K1184"/>
  <c r="J1184"/>
  <c r="O1183"/>
  <c r="N1183"/>
  <c r="M1183"/>
  <c r="L1183"/>
  <c r="K1183"/>
  <c r="J1183"/>
  <c r="O1182"/>
  <c r="N1182"/>
  <c r="M1182"/>
  <c r="L1182"/>
  <c r="K1182"/>
  <c r="J1182"/>
  <c r="O1181"/>
  <c r="N1181"/>
  <c r="M1181"/>
  <c r="L1181"/>
  <c r="K1181"/>
  <c r="J1181"/>
  <c r="O1180"/>
  <c r="N1180"/>
  <c r="M1180"/>
  <c r="L1180"/>
  <c r="K1180"/>
  <c r="J1180"/>
  <c r="O1179"/>
  <c r="N1179"/>
  <c r="M1179"/>
  <c r="L1179"/>
  <c r="K1179"/>
  <c r="J1179"/>
  <c r="O1178"/>
  <c r="N1178"/>
  <c r="M1178"/>
  <c r="L1178"/>
  <c r="K1178"/>
  <c r="J1178"/>
  <c r="O1177"/>
  <c r="N1177"/>
  <c r="M1177"/>
  <c r="L1177"/>
  <c r="K1177"/>
  <c r="J1177"/>
  <c r="O1176"/>
  <c r="N1176"/>
  <c r="M1176"/>
  <c r="L1176"/>
  <c r="K1176"/>
  <c r="J1176"/>
  <c r="O1175"/>
  <c r="N1175"/>
  <c r="M1175"/>
  <c r="L1175"/>
  <c r="K1175"/>
  <c r="J1175"/>
  <c r="O1174"/>
  <c r="N1174"/>
  <c r="M1174"/>
  <c r="L1174"/>
  <c r="K1174"/>
  <c r="J1174"/>
  <c r="O1173"/>
  <c r="N1173"/>
  <c r="M1173"/>
  <c r="L1173"/>
  <c r="K1173"/>
  <c r="J1173"/>
  <c r="O1172"/>
  <c r="N1172"/>
  <c r="M1172"/>
  <c r="L1172"/>
  <c r="K1172"/>
  <c r="J1172"/>
  <c r="O1171"/>
  <c r="N1171"/>
  <c r="M1171"/>
  <c r="L1171"/>
  <c r="K1171"/>
  <c r="J1171"/>
  <c r="O1170"/>
  <c r="N1170"/>
  <c r="M1170"/>
  <c r="L1170"/>
  <c r="K1170"/>
  <c r="J1170"/>
  <c r="O1169"/>
  <c r="N1169"/>
  <c r="M1169"/>
  <c r="L1169"/>
  <c r="K1169"/>
  <c r="J1169"/>
  <c r="O1168"/>
  <c r="N1168"/>
  <c r="M1168"/>
  <c r="L1168"/>
  <c r="K1168"/>
  <c r="J1168"/>
  <c r="O1167"/>
  <c r="N1167"/>
  <c r="M1167"/>
  <c r="L1167"/>
  <c r="K1167"/>
  <c r="J1167"/>
  <c r="O1166"/>
  <c r="N1166"/>
  <c r="M1166"/>
  <c r="L1166"/>
  <c r="K1166"/>
  <c r="J1166"/>
  <c r="O1165"/>
  <c r="N1165"/>
  <c r="M1165"/>
  <c r="L1165"/>
  <c r="K1165"/>
  <c r="J1165"/>
  <c r="O1164"/>
  <c r="N1164"/>
  <c r="M1164"/>
  <c r="L1164"/>
  <c r="K1164"/>
  <c r="J1164"/>
  <c r="O1163"/>
  <c r="N1163"/>
  <c r="M1163"/>
  <c r="L1163"/>
  <c r="K1163"/>
  <c r="J1163"/>
  <c r="O1162"/>
  <c r="N1162"/>
  <c r="M1162"/>
  <c r="L1162"/>
  <c r="K1162"/>
  <c r="J1162"/>
  <c r="O1161"/>
  <c r="N1161"/>
  <c r="M1161"/>
  <c r="L1161"/>
  <c r="K1161"/>
  <c r="J1161"/>
  <c r="O1160"/>
  <c r="N1160"/>
  <c r="M1160"/>
  <c r="L1160"/>
  <c r="K1160"/>
  <c r="J1160"/>
  <c r="O1159"/>
  <c r="N1159"/>
  <c r="M1159"/>
  <c r="L1159"/>
  <c r="K1159"/>
  <c r="J1159"/>
  <c r="O1146"/>
  <c r="N1146"/>
  <c r="M1146"/>
  <c r="L1146"/>
  <c r="K1146"/>
  <c r="J1146"/>
  <c r="O1145"/>
  <c r="N1145"/>
  <c r="M1145"/>
  <c r="L1145"/>
  <c r="K1145"/>
  <c r="J1145"/>
  <c r="O1144"/>
  <c r="N1144"/>
  <c r="M1144"/>
  <c r="L1144"/>
  <c r="K1144"/>
  <c r="J1144"/>
  <c r="O1143"/>
  <c r="N1143"/>
  <c r="M1143"/>
  <c r="L1143"/>
  <c r="K1143"/>
  <c r="J1143"/>
  <c r="O1142"/>
  <c r="N1142"/>
  <c r="M1142"/>
  <c r="L1142"/>
  <c r="K1142"/>
  <c r="J1142"/>
  <c r="O1141"/>
  <c r="N1141"/>
  <c r="M1141"/>
  <c r="L1141"/>
  <c r="K1141"/>
  <c r="J1141"/>
  <c r="O1140"/>
  <c r="N1140"/>
  <c r="M1140"/>
  <c r="L1140"/>
  <c r="K1140"/>
  <c r="J1140"/>
  <c r="O1139"/>
  <c r="N1139"/>
  <c r="M1139"/>
  <c r="L1139"/>
  <c r="K1139"/>
  <c r="J1139"/>
  <c r="O1138"/>
  <c r="N1138"/>
  <c r="M1138"/>
  <c r="L1138"/>
  <c r="K1138"/>
  <c r="J1138"/>
  <c r="O1137"/>
  <c r="N1137"/>
  <c r="M1137"/>
  <c r="L1137"/>
  <c r="K1137"/>
  <c r="J1137"/>
  <c r="O1136"/>
  <c r="N1136"/>
  <c r="M1136"/>
  <c r="L1136"/>
  <c r="K1136"/>
  <c r="J1136"/>
  <c r="O1135"/>
  <c r="N1135"/>
  <c r="M1135"/>
  <c r="L1135"/>
  <c r="K1135"/>
  <c r="J1135"/>
  <c r="O1134"/>
  <c r="N1134"/>
  <c r="M1134"/>
  <c r="L1134"/>
  <c r="K1134"/>
  <c r="J1134"/>
  <c r="O1133"/>
  <c r="N1133"/>
  <c r="M1133"/>
  <c r="L1133"/>
  <c r="K1133"/>
  <c r="J1133"/>
  <c r="O1132"/>
  <c r="N1132"/>
  <c r="M1132"/>
  <c r="L1132"/>
  <c r="K1132"/>
  <c r="J1132"/>
  <c r="O1131"/>
  <c r="N1131"/>
  <c r="M1131"/>
  <c r="L1131"/>
  <c r="K1131"/>
  <c r="J1131"/>
  <c r="O1130"/>
  <c r="N1130"/>
  <c r="M1130"/>
  <c r="L1130"/>
  <c r="K1130"/>
  <c r="J1130"/>
  <c r="O1129"/>
  <c r="N1129"/>
  <c r="M1129"/>
  <c r="L1129"/>
  <c r="K1129"/>
  <c r="J1129"/>
  <c r="O1128"/>
  <c r="N1128"/>
  <c r="M1128"/>
  <c r="L1128"/>
  <c r="K1128"/>
  <c r="J1128"/>
  <c r="O1127"/>
  <c r="N1127"/>
  <c r="M1127"/>
  <c r="L1127"/>
  <c r="K1127"/>
  <c r="J1127"/>
  <c r="O1126"/>
  <c r="N1126"/>
  <c r="M1126"/>
  <c r="L1126"/>
  <c r="K1126"/>
  <c r="J1126"/>
  <c r="O1125"/>
  <c r="N1125"/>
  <c r="M1125"/>
  <c r="L1125"/>
  <c r="K1125"/>
  <c r="J1125"/>
  <c r="O1124"/>
  <c r="N1124"/>
  <c r="M1124"/>
  <c r="L1124"/>
  <c r="K1124"/>
  <c r="J1124"/>
  <c r="O1123"/>
  <c r="N1123"/>
  <c r="M1123"/>
  <c r="L1123"/>
  <c r="K1123"/>
  <c r="J1123"/>
  <c r="O1122"/>
  <c r="N1122"/>
  <c r="M1122"/>
  <c r="L1122"/>
  <c r="K1122"/>
  <c r="J1122"/>
  <c r="O1121"/>
  <c r="N1121"/>
  <c r="M1121"/>
  <c r="L1121"/>
  <c r="K1121"/>
  <c r="J1121"/>
  <c r="O1120"/>
  <c r="N1120"/>
  <c r="M1120"/>
  <c r="L1120"/>
  <c r="K1120"/>
  <c r="J1120"/>
  <c r="O1119"/>
  <c r="N1119"/>
  <c r="M1119"/>
  <c r="L1119"/>
  <c r="K1119"/>
  <c r="J1119"/>
  <c r="O1118"/>
  <c r="N1118"/>
  <c r="M1118"/>
  <c r="L1118"/>
  <c r="K1118"/>
  <c r="J1118"/>
  <c r="O1117"/>
  <c r="N1117"/>
  <c r="M1117"/>
  <c r="L1117"/>
  <c r="K1117"/>
  <c r="J1117"/>
  <c r="O1102"/>
  <c r="N1102"/>
  <c r="M1102"/>
  <c r="L1102"/>
  <c r="K1102"/>
  <c r="J1102"/>
  <c r="O1101"/>
  <c r="N1101"/>
  <c r="M1101"/>
  <c r="L1101"/>
  <c r="K1101"/>
  <c r="J1101"/>
  <c r="O1100"/>
  <c r="N1100"/>
  <c r="M1100"/>
  <c r="L1100"/>
  <c r="K1100"/>
  <c r="J1100"/>
  <c r="O1099"/>
  <c r="N1099"/>
  <c r="M1099"/>
  <c r="L1099"/>
  <c r="K1099"/>
  <c r="J1099"/>
  <c r="O1098"/>
  <c r="N1098"/>
  <c r="M1098"/>
  <c r="L1098"/>
  <c r="K1098"/>
  <c r="J1098"/>
  <c r="O1097"/>
  <c r="N1097"/>
  <c r="M1097"/>
  <c r="L1097"/>
  <c r="K1097"/>
  <c r="J1097"/>
  <c r="O1096"/>
  <c r="N1096"/>
  <c r="M1096"/>
  <c r="L1096"/>
  <c r="K1096"/>
  <c r="J1096"/>
  <c r="O1095"/>
  <c r="N1095"/>
  <c r="M1095"/>
  <c r="L1095"/>
  <c r="K1095"/>
  <c r="J1095"/>
  <c r="O1094"/>
  <c r="N1094"/>
  <c r="M1094"/>
  <c r="L1094"/>
  <c r="K1094"/>
  <c r="J1094"/>
  <c r="O1093"/>
  <c r="N1093"/>
  <c r="M1093"/>
  <c r="L1093"/>
  <c r="K1093"/>
  <c r="J1093"/>
  <c r="O1092"/>
  <c r="N1092"/>
  <c r="M1092"/>
  <c r="L1092"/>
  <c r="K1092"/>
  <c r="J1092"/>
  <c r="O1091"/>
  <c r="N1091"/>
  <c r="M1091"/>
  <c r="L1091"/>
  <c r="K1091"/>
  <c r="J1091"/>
  <c r="O1090"/>
  <c r="N1090"/>
  <c r="M1090"/>
  <c r="L1090"/>
  <c r="K1090"/>
  <c r="J1090"/>
  <c r="O1089"/>
  <c r="N1089"/>
  <c r="M1089"/>
  <c r="L1089"/>
  <c r="K1089"/>
  <c r="J1089"/>
  <c r="O1088"/>
  <c r="N1088"/>
  <c r="M1088"/>
  <c r="L1088"/>
  <c r="K1088"/>
  <c r="J1088"/>
  <c r="O1087"/>
  <c r="N1087"/>
  <c r="M1087"/>
  <c r="L1087"/>
  <c r="K1087"/>
  <c r="J1087"/>
  <c r="O1086"/>
  <c r="N1086"/>
  <c r="M1086"/>
  <c r="L1086"/>
  <c r="K1086"/>
  <c r="J1086"/>
  <c r="O1085"/>
  <c r="N1085"/>
  <c r="M1085"/>
  <c r="L1085"/>
  <c r="K1085"/>
  <c r="J1085"/>
  <c r="O1084"/>
  <c r="N1084"/>
  <c r="M1084"/>
  <c r="L1084"/>
  <c r="K1084"/>
  <c r="J1084"/>
  <c r="O1083"/>
  <c r="N1083"/>
  <c r="M1083"/>
  <c r="L1083"/>
  <c r="K1083"/>
  <c r="J1083"/>
  <c r="O1082"/>
  <c r="N1082"/>
  <c r="M1082"/>
  <c r="L1082"/>
  <c r="K1082"/>
  <c r="J1082"/>
  <c r="O1081"/>
  <c r="N1081"/>
  <c r="M1081"/>
  <c r="L1081"/>
  <c r="K1081"/>
  <c r="J1081"/>
  <c r="O1080"/>
  <c r="N1080"/>
  <c r="M1080"/>
  <c r="L1080"/>
  <c r="K1080"/>
  <c r="J1080"/>
  <c r="O1079"/>
  <c r="N1079"/>
  <c r="M1079"/>
  <c r="L1079"/>
  <c r="K1079"/>
  <c r="J1079"/>
  <c r="O1078"/>
  <c r="N1078"/>
  <c r="M1078"/>
  <c r="L1078"/>
  <c r="K1078"/>
  <c r="J1078"/>
  <c r="O1077"/>
  <c r="N1077"/>
  <c r="M1077"/>
  <c r="L1077"/>
  <c r="K1077"/>
  <c r="J1077"/>
  <c r="O1076"/>
  <c r="N1076"/>
  <c r="M1076"/>
  <c r="L1076"/>
  <c r="K1076"/>
  <c r="J1076"/>
  <c r="O1075"/>
  <c r="N1075"/>
  <c r="M1075"/>
  <c r="L1075"/>
  <c r="K1075"/>
  <c r="J1075"/>
  <c r="O1074"/>
  <c r="N1074"/>
  <c r="M1074"/>
  <c r="L1074"/>
  <c r="K1074"/>
  <c r="J1074"/>
  <c r="O1073"/>
  <c r="N1073"/>
  <c r="M1073"/>
  <c r="L1073"/>
  <c r="K1073"/>
  <c r="J1073"/>
  <c r="O1060"/>
  <c r="N1060"/>
  <c r="M1060"/>
  <c r="L1060"/>
  <c r="K1060"/>
  <c r="J1060"/>
  <c r="O1059"/>
  <c r="N1059"/>
  <c r="M1059"/>
  <c r="L1059"/>
  <c r="K1059"/>
  <c r="J1059"/>
  <c r="O1058"/>
  <c r="N1058"/>
  <c r="M1058"/>
  <c r="L1058"/>
  <c r="K1058"/>
  <c r="J1058"/>
  <c r="O1057"/>
  <c r="N1057"/>
  <c r="M1057"/>
  <c r="L1057"/>
  <c r="K1057"/>
  <c r="J1057"/>
  <c r="O1056"/>
  <c r="N1056"/>
  <c r="M1056"/>
  <c r="L1056"/>
  <c r="K1056"/>
  <c r="J1056"/>
  <c r="O1055"/>
  <c r="N1055"/>
  <c r="M1055"/>
  <c r="L1055"/>
  <c r="K1055"/>
  <c r="J1055"/>
  <c r="O1054"/>
  <c r="N1054"/>
  <c r="M1054"/>
  <c r="L1054"/>
  <c r="K1054"/>
  <c r="J1054"/>
  <c r="O1053"/>
  <c r="N1053"/>
  <c r="M1053"/>
  <c r="L1053"/>
  <c r="K1053"/>
  <c r="J1053"/>
  <c r="O1052"/>
  <c r="N1052"/>
  <c r="M1052"/>
  <c r="L1052"/>
  <c r="K1052"/>
  <c r="J1052"/>
  <c r="O1051"/>
  <c r="N1051"/>
  <c r="M1051"/>
  <c r="L1051"/>
  <c r="K1051"/>
  <c r="J1051"/>
  <c r="O1050"/>
  <c r="N1050"/>
  <c r="M1050"/>
  <c r="L1050"/>
  <c r="K1050"/>
  <c r="J1050"/>
  <c r="O1049"/>
  <c r="N1049"/>
  <c r="M1049"/>
  <c r="L1049"/>
  <c r="K1049"/>
  <c r="J1049"/>
  <c r="O1048"/>
  <c r="N1048"/>
  <c r="M1048"/>
  <c r="L1048"/>
  <c r="K1048"/>
  <c r="J1048"/>
  <c r="O1047"/>
  <c r="N1047"/>
  <c r="M1047"/>
  <c r="L1047"/>
  <c r="K1047"/>
  <c r="J1047"/>
  <c r="O1046"/>
  <c r="N1046"/>
  <c r="M1046"/>
  <c r="L1046"/>
  <c r="K1046"/>
  <c r="J1046"/>
  <c r="O1045"/>
  <c r="N1045"/>
  <c r="M1045"/>
  <c r="L1045"/>
  <c r="K1045"/>
  <c r="J1045"/>
  <c r="O1044"/>
  <c r="N1044"/>
  <c r="M1044"/>
  <c r="L1044"/>
  <c r="K1044"/>
  <c r="J1044"/>
  <c r="O1043"/>
  <c r="N1043"/>
  <c r="M1043"/>
  <c r="L1043"/>
  <c r="K1043"/>
  <c r="J1043"/>
  <c r="O1042"/>
  <c r="N1042"/>
  <c r="M1042"/>
  <c r="L1042"/>
  <c r="K1042"/>
  <c r="J1042"/>
  <c r="O1041"/>
  <c r="N1041"/>
  <c r="M1041"/>
  <c r="L1041"/>
  <c r="K1041"/>
  <c r="J1041"/>
  <c r="O1040"/>
  <c r="N1040"/>
  <c r="M1040"/>
  <c r="L1040"/>
  <c r="K1040"/>
  <c r="J1040"/>
  <c r="O1039"/>
  <c r="N1039"/>
  <c r="M1039"/>
  <c r="L1039"/>
  <c r="K1039"/>
  <c r="J1039"/>
  <c r="O1038"/>
  <c r="N1038"/>
  <c r="M1038"/>
  <c r="L1038"/>
  <c r="K1038"/>
  <c r="J1038"/>
  <c r="O1037"/>
  <c r="N1037"/>
  <c r="M1037"/>
  <c r="L1037"/>
  <c r="K1037"/>
  <c r="J1037"/>
  <c r="O1036"/>
  <c r="N1036"/>
  <c r="M1036"/>
  <c r="L1036"/>
  <c r="K1036"/>
  <c r="J1036"/>
  <c r="O1035"/>
  <c r="N1035"/>
  <c r="M1035"/>
  <c r="L1035"/>
  <c r="K1035"/>
  <c r="J1035"/>
  <c r="O1034"/>
  <c r="N1034"/>
  <c r="M1034"/>
  <c r="L1034"/>
  <c r="K1034"/>
  <c r="J1034"/>
  <c r="O1033"/>
  <c r="N1033"/>
  <c r="M1033"/>
  <c r="L1033"/>
  <c r="K1033"/>
  <c r="J1033"/>
  <c r="O1032"/>
  <c r="N1032"/>
  <c r="M1032"/>
  <c r="L1032"/>
  <c r="K1032"/>
  <c r="J1032"/>
  <c r="O1031"/>
  <c r="N1031"/>
  <c r="M1031"/>
  <c r="L1031"/>
  <c r="K1031"/>
  <c r="J1031"/>
  <c r="O1018"/>
  <c r="N1018"/>
  <c r="M1018"/>
  <c r="L1018"/>
  <c r="K1018"/>
  <c r="J1018"/>
  <c r="O1017"/>
  <c r="N1017"/>
  <c r="M1017"/>
  <c r="L1017"/>
  <c r="K1017"/>
  <c r="J1017"/>
  <c r="O1016"/>
  <c r="N1016"/>
  <c r="M1016"/>
  <c r="L1016"/>
  <c r="K1016"/>
  <c r="J1016"/>
  <c r="O1015"/>
  <c r="N1015"/>
  <c r="M1015"/>
  <c r="L1015"/>
  <c r="K1015"/>
  <c r="J1015"/>
  <c r="O1014"/>
  <c r="N1014"/>
  <c r="M1014"/>
  <c r="L1014"/>
  <c r="K1014"/>
  <c r="J1014"/>
  <c r="O1013"/>
  <c r="N1013"/>
  <c r="M1013"/>
  <c r="L1013"/>
  <c r="K1013"/>
  <c r="J1013"/>
  <c r="O1012"/>
  <c r="N1012"/>
  <c r="M1012"/>
  <c r="L1012"/>
  <c r="K1012"/>
  <c r="J1012"/>
  <c r="O1011"/>
  <c r="N1011"/>
  <c r="M1011"/>
  <c r="L1011"/>
  <c r="K1011"/>
  <c r="J1011"/>
  <c r="O1010"/>
  <c r="N1010"/>
  <c r="M1010"/>
  <c r="L1010"/>
  <c r="K1010"/>
  <c r="J1010"/>
  <c r="O1009"/>
  <c r="N1009"/>
  <c r="M1009"/>
  <c r="L1009"/>
  <c r="K1009"/>
  <c r="J1009"/>
  <c r="O1008"/>
  <c r="N1008"/>
  <c r="M1008"/>
  <c r="L1008"/>
  <c r="K1008"/>
  <c r="J1008"/>
  <c r="O1007"/>
  <c r="N1007"/>
  <c r="M1007"/>
  <c r="L1007"/>
  <c r="K1007"/>
  <c r="J1007"/>
  <c r="O1006"/>
  <c r="N1006"/>
  <c r="M1006"/>
  <c r="L1006"/>
  <c r="K1006"/>
  <c r="J1006"/>
  <c r="O1005"/>
  <c r="N1005"/>
  <c r="M1005"/>
  <c r="L1005"/>
  <c r="K1005"/>
  <c r="J1005"/>
  <c r="O1004"/>
  <c r="N1004"/>
  <c r="M1004"/>
  <c r="L1004"/>
  <c r="K1004"/>
  <c r="J1004"/>
  <c r="O1003"/>
  <c r="N1003"/>
  <c r="M1003"/>
  <c r="L1003"/>
  <c r="K1003"/>
  <c r="J1003"/>
  <c r="O1002"/>
  <c r="N1002"/>
  <c r="M1002"/>
  <c r="L1002"/>
  <c r="K1002"/>
  <c r="J1002"/>
  <c r="O1001"/>
  <c r="N1001"/>
  <c r="M1001"/>
  <c r="L1001"/>
  <c r="K1001"/>
  <c r="J1001"/>
  <c r="O1000"/>
  <c r="N1000"/>
  <c r="M1000"/>
  <c r="L1000"/>
  <c r="K1000"/>
  <c r="J1000"/>
  <c r="O999"/>
  <c r="N999"/>
  <c r="M999"/>
  <c r="L999"/>
  <c r="K999"/>
  <c r="J999"/>
  <c r="O998"/>
  <c r="N998"/>
  <c r="M998"/>
  <c r="L998"/>
  <c r="K998"/>
  <c r="J998"/>
  <c r="O997"/>
  <c r="N997"/>
  <c r="M997"/>
  <c r="L997"/>
  <c r="K997"/>
  <c r="J997"/>
  <c r="O996"/>
  <c r="N996"/>
  <c r="M996"/>
  <c r="L996"/>
  <c r="K996"/>
  <c r="J996"/>
  <c r="O995"/>
  <c r="N995"/>
  <c r="M995"/>
  <c r="L995"/>
  <c r="K995"/>
  <c r="J995"/>
  <c r="O994"/>
  <c r="N994"/>
  <c r="M994"/>
  <c r="L994"/>
  <c r="K994"/>
  <c r="J994"/>
  <c r="O993"/>
  <c r="N993"/>
  <c r="M993"/>
  <c r="L993"/>
  <c r="K993"/>
  <c r="J993"/>
  <c r="O992"/>
  <c r="N992"/>
  <c r="M992"/>
  <c r="L992"/>
  <c r="K992"/>
  <c r="J992"/>
  <c r="O991"/>
  <c r="N991"/>
  <c r="M991"/>
  <c r="L991"/>
  <c r="K991"/>
  <c r="J991"/>
  <c r="O990"/>
  <c r="N990"/>
  <c r="M990"/>
  <c r="L990"/>
  <c r="K990"/>
  <c r="J990"/>
  <c r="O989"/>
  <c r="N989"/>
  <c r="M989"/>
  <c r="L989"/>
  <c r="K989"/>
  <c r="J989"/>
  <c r="O976"/>
  <c r="N976"/>
  <c r="M976"/>
  <c r="L976"/>
  <c r="K976"/>
  <c r="J976"/>
  <c r="O975"/>
  <c r="N975"/>
  <c r="M975"/>
  <c r="L975"/>
  <c r="K975"/>
  <c r="J975"/>
  <c r="O974"/>
  <c r="N974"/>
  <c r="M974"/>
  <c r="L974"/>
  <c r="K974"/>
  <c r="J974"/>
  <c r="O973"/>
  <c r="N973"/>
  <c r="M973"/>
  <c r="L973"/>
  <c r="K973"/>
  <c r="J973"/>
  <c r="O972"/>
  <c r="N972"/>
  <c r="M972"/>
  <c r="L972"/>
  <c r="K972"/>
  <c r="J972"/>
  <c r="O971"/>
  <c r="N971"/>
  <c r="M971"/>
  <c r="L971"/>
  <c r="K971"/>
  <c r="J971"/>
  <c r="O970"/>
  <c r="N970"/>
  <c r="M970"/>
  <c r="L970"/>
  <c r="K970"/>
  <c r="J970"/>
  <c r="O969"/>
  <c r="N969"/>
  <c r="M969"/>
  <c r="L969"/>
  <c r="K969"/>
  <c r="J969"/>
  <c r="O968"/>
  <c r="N968"/>
  <c r="M968"/>
  <c r="L968"/>
  <c r="K968"/>
  <c r="J968"/>
  <c r="O967"/>
  <c r="N967"/>
  <c r="M967"/>
  <c r="L967"/>
  <c r="K967"/>
  <c r="J967"/>
  <c r="O966"/>
  <c r="N966"/>
  <c r="M966"/>
  <c r="L966"/>
  <c r="K966"/>
  <c r="J966"/>
  <c r="O965"/>
  <c r="N965"/>
  <c r="M965"/>
  <c r="L965"/>
  <c r="K965"/>
  <c r="J965"/>
  <c r="O964"/>
  <c r="N964"/>
  <c r="M964"/>
  <c r="L964"/>
  <c r="K964"/>
  <c r="J964"/>
  <c r="O963"/>
  <c r="N963"/>
  <c r="M963"/>
  <c r="L963"/>
  <c r="K963"/>
  <c r="J963"/>
  <c r="O962"/>
  <c r="N962"/>
  <c r="M962"/>
  <c r="L962"/>
  <c r="K962"/>
  <c r="J962"/>
  <c r="O961"/>
  <c r="N961"/>
  <c r="M961"/>
  <c r="L961"/>
  <c r="K961"/>
  <c r="J961"/>
  <c r="O960"/>
  <c r="N960"/>
  <c r="M960"/>
  <c r="L960"/>
  <c r="K960"/>
  <c r="J960"/>
  <c r="O959"/>
  <c r="N959"/>
  <c r="M959"/>
  <c r="L959"/>
  <c r="K959"/>
  <c r="J959"/>
  <c r="O958"/>
  <c r="N958"/>
  <c r="M958"/>
  <c r="L958"/>
  <c r="K958"/>
  <c r="J958"/>
  <c r="O957"/>
  <c r="N957"/>
  <c r="M957"/>
  <c r="L957"/>
  <c r="K957"/>
  <c r="J957"/>
  <c r="O956"/>
  <c r="N956"/>
  <c r="M956"/>
  <c r="L956"/>
  <c r="K956"/>
  <c r="J956"/>
  <c r="O955"/>
  <c r="N955"/>
  <c r="M955"/>
  <c r="L955"/>
  <c r="K955"/>
  <c r="J955"/>
  <c r="O954"/>
  <c r="N954"/>
  <c r="M954"/>
  <c r="L954"/>
  <c r="K954"/>
  <c r="J954"/>
  <c r="O953"/>
  <c r="N953"/>
  <c r="M953"/>
  <c r="L953"/>
  <c r="K953"/>
  <c r="J953"/>
  <c r="O952"/>
  <c r="N952"/>
  <c r="M952"/>
  <c r="L952"/>
  <c r="K952"/>
  <c r="J952"/>
  <c r="O951"/>
  <c r="N951"/>
  <c r="M951"/>
  <c r="L951"/>
  <c r="K951"/>
  <c r="J951"/>
  <c r="O950"/>
  <c r="N950"/>
  <c r="M950"/>
  <c r="L950"/>
  <c r="K950"/>
  <c r="J950"/>
  <c r="O949"/>
  <c r="N949"/>
  <c r="M949"/>
  <c r="L949"/>
  <c r="K949"/>
  <c r="J949"/>
  <c r="O948"/>
  <c r="N948"/>
  <c r="M948"/>
  <c r="L948"/>
  <c r="K948"/>
  <c r="J948"/>
  <c r="O947"/>
  <c r="N947"/>
  <c r="M947"/>
  <c r="L947"/>
  <c r="K947"/>
  <c r="J947"/>
  <c r="O932"/>
  <c r="N932"/>
  <c r="M932"/>
  <c r="L932"/>
  <c r="K932"/>
  <c r="J932"/>
  <c r="O931"/>
  <c r="N931"/>
  <c r="M931"/>
  <c r="L931"/>
  <c r="K931"/>
  <c r="J931"/>
  <c r="O930"/>
  <c r="N930"/>
  <c r="M930"/>
  <c r="L930"/>
  <c r="K930"/>
  <c r="J930"/>
  <c r="O929"/>
  <c r="N929"/>
  <c r="M929"/>
  <c r="L929"/>
  <c r="K929"/>
  <c r="J929"/>
  <c r="O928"/>
  <c r="N928"/>
  <c r="M928"/>
  <c r="L928"/>
  <c r="K928"/>
  <c r="J928"/>
  <c r="O927"/>
  <c r="N927"/>
  <c r="M927"/>
  <c r="L927"/>
  <c r="K927"/>
  <c r="J927"/>
  <c r="O926"/>
  <c r="N926"/>
  <c r="M926"/>
  <c r="L926"/>
  <c r="K926"/>
  <c r="J926"/>
  <c r="O925"/>
  <c r="N925"/>
  <c r="M925"/>
  <c r="L925"/>
  <c r="K925"/>
  <c r="J925"/>
  <c r="O924"/>
  <c r="N924"/>
  <c r="M924"/>
  <c r="L924"/>
  <c r="K924"/>
  <c r="J924"/>
  <c r="O923"/>
  <c r="N923"/>
  <c r="M923"/>
  <c r="L923"/>
  <c r="K923"/>
  <c r="J923"/>
  <c r="O922"/>
  <c r="N922"/>
  <c r="M922"/>
  <c r="L922"/>
  <c r="K922"/>
  <c r="J922"/>
  <c r="O921"/>
  <c r="N921"/>
  <c r="M921"/>
  <c r="L921"/>
  <c r="K921"/>
  <c r="J921"/>
  <c r="O920"/>
  <c r="N920"/>
  <c r="M920"/>
  <c r="L920"/>
  <c r="K920"/>
  <c r="J920"/>
  <c r="O919"/>
  <c r="N919"/>
  <c r="M919"/>
  <c r="L919"/>
  <c r="K919"/>
  <c r="J919"/>
  <c r="O918"/>
  <c r="N918"/>
  <c r="M918"/>
  <c r="L918"/>
  <c r="K918"/>
  <c r="J918"/>
  <c r="O917"/>
  <c r="N917"/>
  <c r="M917"/>
  <c r="L917"/>
  <c r="K917"/>
  <c r="J917"/>
  <c r="O916"/>
  <c r="N916"/>
  <c r="M916"/>
  <c r="L916"/>
  <c r="K916"/>
  <c r="J916"/>
  <c r="O915"/>
  <c r="N915"/>
  <c r="M915"/>
  <c r="L915"/>
  <c r="K915"/>
  <c r="J915"/>
  <c r="O914"/>
  <c r="N914"/>
  <c r="M914"/>
  <c r="L914"/>
  <c r="K914"/>
  <c r="J914"/>
  <c r="O913"/>
  <c r="N913"/>
  <c r="M913"/>
  <c r="L913"/>
  <c r="K913"/>
  <c r="J913"/>
  <c r="O912"/>
  <c r="N912"/>
  <c r="M912"/>
  <c r="L912"/>
  <c r="K912"/>
  <c r="J912"/>
  <c r="O911"/>
  <c r="N911"/>
  <c r="M911"/>
  <c r="L911"/>
  <c r="K911"/>
  <c r="J911"/>
  <c r="O910"/>
  <c r="N910"/>
  <c r="M910"/>
  <c r="L910"/>
  <c r="K910"/>
  <c r="J910"/>
  <c r="O909"/>
  <c r="N909"/>
  <c r="M909"/>
  <c r="L909"/>
  <c r="K909"/>
  <c r="J909"/>
  <c r="O908"/>
  <c r="N908"/>
  <c r="M908"/>
  <c r="L908"/>
  <c r="K908"/>
  <c r="J908"/>
  <c r="O907"/>
  <c r="N907"/>
  <c r="M907"/>
  <c r="L907"/>
  <c r="K907"/>
  <c r="J907"/>
  <c r="O906"/>
  <c r="N906"/>
  <c r="M906"/>
  <c r="L906"/>
  <c r="K906"/>
  <c r="J906"/>
  <c r="O905"/>
  <c r="N905"/>
  <c r="M905"/>
  <c r="L905"/>
  <c r="K905"/>
  <c r="J905"/>
  <c r="O904"/>
  <c r="N904"/>
  <c r="M904"/>
  <c r="L904"/>
  <c r="K904"/>
  <c r="J904"/>
  <c r="O903"/>
  <c r="N903"/>
  <c r="M903"/>
  <c r="L903"/>
  <c r="K903"/>
  <c r="J903"/>
  <c r="O888"/>
  <c r="N888"/>
  <c r="M888"/>
  <c r="L888"/>
  <c r="K888"/>
  <c r="J888"/>
  <c r="O887"/>
  <c r="N887"/>
  <c r="M887"/>
  <c r="L887"/>
  <c r="K887"/>
  <c r="J887"/>
  <c r="O886"/>
  <c r="N886"/>
  <c r="M886"/>
  <c r="L886"/>
  <c r="K886"/>
  <c r="J886"/>
  <c r="O885"/>
  <c r="N885"/>
  <c r="M885"/>
  <c r="L885"/>
  <c r="K885"/>
  <c r="J885"/>
  <c r="O884"/>
  <c r="N884"/>
  <c r="M884"/>
  <c r="L884"/>
  <c r="K884"/>
  <c r="J884"/>
  <c r="O883"/>
  <c r="N883"/>
  <c r="M883"/>
  <c r="L883"/>
  <c r="K883"/>
  <c r="J883"/>
  <c r="O882"/>
  <c r="N882"/>
  <c r="M882"/>
  <c r="L882"/>
  <c r="K882"/>
  <c r="J882"/>
  <c r="O881"/>
  <c r="N881"/>
  <c r="M881"/>
  <c r="L881"/>
  <c r="K881"/>
  <c r="J881"/>
  <c r="O880"/>
  <c r="N880"/>
  <c r="M880"/>
  <c r="L880"/>
  <c r="K880"/>
  <c r="J880"/>
  <c r="O879"/>
  <c r="N879"/>
  <c r="M879"/>
  <c r="L879"/>
  <c r="K879"/>
  <c r="J879"/>
  <c r="O878"/>
  <c r="N878"/>
  <c r="M878"/>
  <c r="L878"/>
  <c r="K878"/>
  <c r="J878"/>
  <c r="O877"/>
  <c r="N877"/>
  <c r="M877"/>
  <c r="L877"/>
  <c r="K877"/>
  <c r="J877"/>
  <c r="O876"/>
  <c r="N876"/>
  <c r="M876"/>
  <c r="L876"/>
  <c r="K876"/>
  <c r="J876"/>
  <c r="O875"/>
  <c r="N875"/>
  <c r="M875"/>
  <c r="L875"/>
  <c r="K875"/>
  <c r="J875"/>
  <c r="O874"/>
  <c r="N874"/>
  <c r="M874"/>
  <c r="L874"/>
  <c r="K874"/>
  <c r="J874"/>
  <c r="O873"/>
  <c r="N873"/>
  <c r="M873"/>
  <c r="L873"/>
  <c r="K873"/>
  <c r="J873"/>
  <c r="O872"/>
  <c r="N872"/>
  <c r="M872"/>
  <c r="L872"/>
  <c r="K872"/>
  <c r="J872"/>
  <c r="O871"/>
  <c r="N871"/>
  <c r="M871"/>
  <c r="L871"/>
  <c r="K871"/>
  <c r="J871"/>
  <c r="O870"/>
  <c r="N870"/>
  <c r="M870"/>
  <c r="L870"/>
  <c r="K870"/>
  <c r="J870"/>
  <c r="O869"/>
  <c r="N869"/>
  <c r="M869"/>
  <c r="L869"/>
  <c r="K869"/>
  <c r="J869"/>
  <c r="O868"/>
  <c r="N868"/>
  <c r="M868"/>
  <c r="L868"/>
  <c r="K868"/>
  <c r="J868"/>
  <c r="O867"/>
  <c r="N867"/>
  <c r="M867"/>
  <c r="L867"/>
  <c r="K867"/>
  <c r="J867"/>
  <c r="O866"/>
  <c r="N866"/>
  <c r="M866"/>
  <c r="L866"/>
  <c r="K866"/>
  <c r="J866"/>
  <c r="O865"/>
  <c r="N865"/>
  <c r="M865"/>
  <c r="L865"/>
  <c r="K865"/>
  <c r="J865"/>
  <c r="O864"/>
  <c r="N864"/>
  <c r="M864"/>
  <c r="L864"/>
  <c r="K864"/>
  <c r="J864"/>
  <c r="O863"/>
  <c r="N863"/>
  <c r="M863"/>
  <c r="L863"/>
  <c r="K863"/>
  <c r="J863"/>
  <c r="O862"/>
  <c r="N862"/>
  <c r="M862"/>
  <c r="L862"/>
  <c r="K862"/>
  <c r="J862"/>
  <c r="O861"/>
  <c r="N861"/>
  <c r="M861"/>
  <c r="L861"/>
  <c r="K861"/>
  <c r="J861"/>
  <c r="O860"/>
  <c r="N860"/>
  <c r="M860"/>
  <c r="L860"/>
  <c r="K860"/>
  <c r="J860"/>
  <c r="O859"/>
  <c r="N859"/>
  <c r="M859"/>
  <c r="L859"/>
  <c r="K859"/>
  <c r="J859"/>
  <c r="O846"/>
  <c r="N846"/>
  <c r="M846"/>
  <c r="L846"/>
  <c r="K846"/>
  <c r="J846"/>
  <c r="O845"/>
  <c r="N845"/>
  <c r="M845"/>
  <c r="L845"/>
  <c r="K845"/>
  <c r="J845"/>
  <c r="O844"/>
  <c r="N844"/>
  <c r="M844"/>
  <c r="L844"/>
  <c r="K844"/>
  <c r="J844"/>
  <c r="O843"/>
  <c r="N843"/>
  <c r="M843"/>
  <c r="L843"/>
  <c r="K843"/>
  <c r="J843"/>
  <c r="O842"/>
  <c r="N842"/>
  <c r="M842"/>
  <c r="L842"/>
  <c r="K842"/>
  <c r="J842"/>
  <c r="O841"/>
  <c r="N841"/>
  <c r="M841"/>
  <c r="L841"/>
  <c r="K841"/>
  <c r="J841"/>
  <c r="O840"/>
  <c r="N840"/>
  <c r="M840"/>
  <c r="L840"/>
  <c r="K840"/>
  <c r="J840"/>
  <c r="O839"/>
  <c r="N839"/>
  <c r="M839"/>
  <c r="L839"/>
  <c r="K839"/>
  <c r="J839"/>
  <c r="O838"/>
  <c r="N838"/>
  <c r="M838"/>
  <c r="L838"/>
  <c r="K838"/>
  <c r="J838"/>
  <c r="O837"/>
  <c r="N837"/>
  <c r="M837"/>
  <c r="L837"/>
  <c r="K837"/>
  <c r="J837"/>
  <c r="O836"/>
  <c r="N836"/>
  <c r="M836"/>
  <c r="L836"/>
  <c r="K836"/>
  <c r="J836"/>
  <c r="O835"/>
  <c r="N835"/>
  <c r="M835"/>
  <c r="L835"/>
  <c r="K835"/>
  <c r="J835"/>
  <c r="O834"/>
  <c r="N834"/>
  <c r="M834"/>
  <c r="L834"/>
  <c r="K834"/>
  <c r="J834"/>
  <c r="O833"/>
  <c r="N833"/>
  <c r="M833"/>
  <c r="L833"/>
  <c r="K833"/>
  <c r="J833"/>
  <c r="O832"/>
  <c r="N832"/>
  <c r="M832"/>
  <c r="L832"/>
  <c r="K832"/>
  <c r="J832"/>
  <c r="O831"/>
  <c r="N831"/>
  <c r="M831"/>
  <c r="L831"/>
  <c r="K831"/>
  <c r="J831"/>
  <c r="O830"/>
  <c r="N830"/>
  <c r="M830"/>
  <c r="L830"/>
  <c r="K830"/>
  <c r="J830"/>
  <c r="O829"/>
  <c r="N829"/>
  <c r="M829"/>
  <c r="L829"/>
  <c r="K829"/>
  <c r="J829"/>
  <c r="O828"/>
  <c r="N828"/>
  <c r="M828"/>
  <c r="L828"/>
  <c r="K828"/>
  <c r="J828"/>
  <c r="O827"/>
  <c r="N827"/>
  <c r="M827"/>
  <c r="L827"/>
  <c r="K827"/>
  <c r="J827"/>
  <c r="O826"/>
  <c r="N826"/>
  <c r="M826"/>
  <c r="L826"/>
  <c r="K826"/>
  <c r="J826"/>
  <c r="O825"/>
  <c r="N825"/>
  <c r="M825"/>
  <c r="L825"/>
  <c r="K825"/>
  <c r="J825"/>
  <c r="O824"/>
  <c r="N824"/>
  <c r="M824"/>
  <c r="L824"/>
  <c r="K824"/>
  <c r="J824"/>
  <c r="O823"/>
  <c r="N823"/>
  <c r="M823"/>
  <c r="L823"/>
  <c r="K823"/>
  <c r="J823"/>
  <c r="O822"/>
  <c r="N822"/>
  <c r="M822"/>
  <c r="L822"/>
  <c r="K822"/>
  <c r="J822"/>
  <c r="O821"/>
  <c r="N821"/>
  <c r="M821"/>
  <c r="L821"/>
  <c r="K821"/>
  <c r="J821"/>
  <c r="O820"/>
  <c r="N820"/>
  <c r="M820"/>
  <c r="L820"/>
  <c r="K820"/>
  <c r="J820"/>
  <c r="O819"/>
  <c r="N819"/>
  <c r="M819"/>
  <c r="L819"/>
  <c r="K819"/>
  <c r="J819"/>
  <c r="O818"/>
  <c r="N818"/>
  <c r="M818"/>
  <c r="L818"/>
  <c r="K818"/>
  <c r="J818"/>
  <c r="O817"/>
  <c r="N817"/>
  <c r="M817"/>
  <c r="L817"/>
  <c r="K817"/>
  <c r="J817"/>
  <c r="O804"/>
  <c r="N804"/>
  <c r="M804"/>
  <c r="L804"/>
  <c r="K804"/>
  <c r="J804"/>
  <c r="O803"/>
  <c r="N803"/>
  <c r="M803"/>
  <c r="L803"/>
  <c r="K803"/>
  <c r="J803"/>
  <c r="O802"/>
  <c r="N802"/>
  <c r="M802"/>
  <c r="L802"/>
  <c r="K802"/>
  <c r="J802"/>
  <c r="O801"/>
  <c r="N801"/>
  <c r="M801"/>
  <c r="L801"/>
  <c r="K801"/>
  <c r="J801"/>
  <c r="O800"/>
  <c r="N800"/>
  <c r="M800"/>
  <c r="L800"/>
  <c r="K800"/>
  <c r="J800"/>
  <c r="O799"/>
  <c r="N799"/>
  <c r="M799"/>
  <c r="L799"/>
  <c r="K799"/>
  <c r="J799"/>
  <c r="O798"/>
  <c r="N798"/>
  <c r="M798"/>
  <c r="L798"/>
  <c r="K798"/>
  <c r="J798"/>
  <c r="O797"/>
  <c r="N797"/>
  <c r="M797"/>
  <c r="L797"/>
  <c r="K797"/>
  <c r="J797"/>
  <c r="O796"/>
  <c r="N796"/>
  <c r="M796"/>
  <c r="L796"/>
  <c r="K796"/>
  <c r="J796"/>
  <c r="O795"/>
  <c r="N795"/>
  <c r="M795"/>
  <c r="L795"/>
  <c r="K795"/>
  <c r="J795"/>
  <c r="O794"/>
  <c r="N794"/>
  <c r="M794"/>
  <c r="L794"/>
  <c r="K794"/>
  <c r="J794"/>
  <c r="O793"/>
  <c r="N793"/>
  <c r="M793"/>
  <c r="L793"/>
  <c r="K793"/>
  <c r="J793"/>
  <c r="O792"/>
  <c r="N792"/>
  <c r="M792"/>
  <c r="L792"/>
  <c r="K792"/>
  <c r="J792"/>
  <c r="O791"/>
  <c r="N791"/>
  <c r="M791"/>
  <c r="L791"/>
  <c r="K791"/>
  <c r="J791"/>
  <c r="O790"/>
  <c r="N790"/>
  <c r="M790"/>
  <c r="L790"/>
  <c r="K790"/>
  <c r="J790"/>
  <c r="O789"/>
  <c r="N789"/>
  <c r="M789"/>
  <c r="L789"/>
  <c r="K789"/>
  <c r="J789"/>
  <c r="O788"/>
  <c r="N788"/>
  <c r="M788"/>
  <c r="L788"/>
  <c r="K788"/>
  <c r="J788"/>
  <c r="O787"/>
  <c r="N787"/>
  <c r="M787"/>
  <c r="L787"/>
  <c r="K787"/>
  <c r="J787"/>
  <c r="O786"/>
  <c r="N786"/>
  <c r="M786"/>
  <c r="L786"/>
  <c r="K786"/>
  <c r="J786"/>
  <c r="O785"/>
  <c r="N785"/>
  <c r="M785"/>
  <c r="L785"/>
  <c r="K785"/>
  <c r="J785"/>
  <c r="O784"/>
  <c r="N784"/>
  <c r="M784"/>
  <c r="L784"/>
  <c r="K784"/>
  <c r="J784"/>
  <c r="O783"/>
  <c r="N783"/>
  <c r="M783"/>
  <c r="L783"/>
  <c r="K783"/>
  <c r="J783"/>
  <c r="O782"/>
  <c r="N782"/>
  <c r="M782"/>
  <c r="L782"/>
  <c r="K782"/>
  <c r="J782"/>
  <c r="O781"/>
  <c r="N781"/>
  <c r="M781"/>
  <c r="L781"/>
  <c r="K781"/>
  <c r="J781"/>
  <c r="O780"/>
  <c r="N780"/>
  <c r="M780"/>
  <c r="L780"/>
  <c r="K780"/>
  <c r="J780"/>
  <c r="O779"/>
  <c r="N779"/>
  <c r="M779"/>
  <c r="L779"/>
  <c r="K779"/>
  <c r="J779"/>
  <c r="O778"/>
  <c r="N778"/>
  <c r="M778"/>
  <c r="L778"/>
  <c r="K778"/>
  <c r="J778"/>
  <c r="O777"/>
  <c r="N777"/>
  <c r="M777"/>
  <c r="L777"/>
  <c r="K777"/>
  <c r="J777"/>
  <c r="O776"/>
  <c r="N776"/>
  <c r="M776"/>
  <c r="L776"/>
  <c r="K776"/>
  <c r="J776"/>
  <c r="O775"/>
  <c r="N775"/>
  <c r="M775"/>
  <c r="L775"/>
  <c r="K775"/>
  <c r="J775"/>
  <c r="O762"/>
  <c r="N762"/>
  <c r="M762"/>
  <c r="L762"/>
  <c r="K762"/>
  <c r="J762"/>
  <c r="O761"/>
  <c r="N761"/>
  <c r="M761"/>
  <c r="L761"/>
  <c r="K761"/>
  <c r="J761"/>
  <c r="O760"/>
  <c r="N760"/>
  <c r="M760"/>
  <c r="L760"/>
  <c r="K760"/>
  <c r="J760"/>
  <c r="O759"/>
  <c r="N759"/>
  <c r="M759"/>
  <c r="L759"/>
  <c r="K759"/>
  <c r="J759"/>
  <c r="O758"/>
  <c r="N758"/>
  <c r="M758"/>
  <c r="L758"/>
  <c r="K758"/>
  <c r="J758"/>
  <c r="O757"/>
  <c r="N757"/>
  <c r="M757"/>
  <c r="L757"/>
  <c r="K757"/>
  <c r="J757"/>
  <c r="O756"/>
  <c r="N756"/>
  <c r="M756"/>
  <c r="L756"/>
  <c r="K756"/>
  <c r="J756"/>
  <c r="O755"/>
  <c r="N755"/>
  <c r="M755"/>
  <c r="L755"/>
  <c r="K755"/>
  <c r="J755"/>
  <c r="O754"/>
  <c r="N754"/>
  <c r="M754"/>
  <c r="L754"/>
  <c r="K754"/>
  <c r="J754"/>
  <c r="O753"/>
  <c r="N753"/>
  <c r="M753"/>
  <c r="L753"/>
  <c r="K753"/>
  <c r="J753"/>
  <c r="O752"/>
  <c r="N752"/>
  <c r="M752"/>
  <c r="L752"/>
  <c r="K752"/>
  <c r="J752"/>
  <c r="O751"/>
  <c r="N751"/>
  <c r="M751"/>
  <c r="L751"/>
  <c r="K751"/>
  <c r="J751"/>
  <c r="O750"/>
  <c r="N750"/>
  <c r="M750"/>
  <c r="L750"/>
  <c r="K750"/>
  <c r="J750"/>
  <c r="O749"/>
  <c r="N749"/>
  <c r="M749"/>
  <c r="L749"/>
  <c r="K749"/>
  <c r="J749"/>
  <c r="O748"/>
  <c r="N748"/>
  <c r="M748"/>
  <c r="L748"/>
  <c r="K748"/>
  <c r="J748"/>
  <c r="O747"/>
  <c r="N747"/>
  <c r="M747"/>
  <c r="L747"/>
  <c r="K747"/>
  <c r="J747"/>
  <c r="O746"/>
  <c r="N746"/>
  <c r="M746"/>
  <c r="L746"/>
  <c r="K746"/>
  <c r="J746"/>
  <c r="O745"/>
  <c r="N745"/>
  <c r="M745"/>
  <c r="L745"/>
  <c r="K745"/>
  <c r="J745"/>
  <c r="O744"/>
  <c r="N744"/>
  <c r="M744"/>
  <c r="L744"/>
  <c r="K744"/>
  <c r="J744"/>
  <c r="O743"/>
  <c r="N743"/>
  <c r="M743"/>
  <c r="L743"/>
  <c r="K743"/>
  <c r="J743"/>
  <c r="O742"/>
  <c r="N742"/>
  <c r="M742"/>
  <c r="L742"/>
  <c r="K742"/>
  <c r="J742"/>
  <c r="O741"/>
  <c r="N741"/>
  <c r="M741"/>
  <c r="L741"/>
  <c r="K741"/>
  <c r="J741"/>
  <c r="O740"/>
  <c r="N740"/>
  <c r="M740"/>
  <c r="L740"/>
  <c r="K740"/>
  <c r="J740"/>
  <c r="O739"/>
  <c r="N739"/>
  <c r="M739"/>
  <c r="L739"/>
  <c r="K739"/>
  <c r="J739"/>
  <c r="O738"/>
  <c r="N738"/>
  <c r="M738"/>
  <c r="L738"/>
  <c r="K738"/>
  <c r="J738"/>
  <c r="O737"/>
  <c r="N737"/>
  <c r="M737"/>
  <c r="L737"/>
  <c r="K737"/>
  <c r="J737"/>
  <c r="O736"/>
  <c r="N736"/>
  <c r="M736"/>
  <c r="L736"/>
  <c r="K736"/>
  <c r="J736"/>
  <c r="O735"/>
  <c r="N735"/>
  <c r="M735"/>
  <c r="L735"/>
  <c r="K735"/>
  <c r="J735"/>
  <c r="O734"/>
  <c r="N734"/>
  <c r="M734"/>
  <c r="L734"/>
  <c r="K734"/>
  <c r="J734"/>
  <c r="O733"/>
  <c r="N733"/>
  <c r="M733"/>
  <c r="L733"/>
  <c r="K733"/>
  <c r="J733"/>
  <c r="O720"/>
  <c r="N720"/>
  <c r="M720"/>
  <c r="L720"/>
  <c r="K720"/>
  <c r="J720"/>
  <c r="O719"/>
  <c r="N719"/>
  <c r="M719"/>
  <c r="L719"/>
  <c r="K719"/>
  <c r="J719"/>
  <c r="O718"/>
  <c r="N718"/>
  <c r="M718"/>
  <c r="L718"/>
  <c r="K718"/>
  <c r="J718"/>
  <c r="O717"/>
  <c r="N717"/>
  <c r="M717"/>
  <c r="L717"/>
  <c r="K717"/>
  <c r="J717"/>
  <c r="O716"/>
  <c r="N716"/>
  <c r="M716"/>
  <c r="L716"/>
  <c r="K716"/>
  <c r="J716"/>
  <c r="O715"/>
  <c r="N715"/>
  <c r="M715"/>
  <c r="L715"/>
  <c r="K715"/>
  <c r="J715"/>
  <c r="O714"/>
  <c r="N714"/>
  <c r="M714"/>
  <c r="L714"/>
  <c r="K714"/>
  <c r="J714"/>
  <c r="O713"/>
  <c r="N713"/>
  <c r="M713"/>
  <c r="L713"/>
  <c r="K713"/>
  <c r="J713"/>
  <c r="O712"/>
  <c r="N712"/>
  <c r="M712"/>
  <c r="L712"/>
  <c r="K712"/>
  <c r="J712"/>
  <c r="O711"/>
  <c r="N711"/>
  <c r="M711"/>
  <c r="L711"/>
  <c r="K711"/>
  <c r="J711"/>
  <c r="O710"/>
  <c r="N710"/>
  <c r="M710"/>
  <c r="L710"/>
  <c r="K710"/>
  <c r="J710"/>
  <c r="O709"/>
  <c r="N709"/>
  <c r="M709"/>
  <c r="L709"/>
  <c r="K709"/>
  <c r="J709"/>
  <c r="O708"/>
  <c r="N708"/>
  <c r="M708"/>
  <c r="L708"/>
  <c r="K708"/>
  <c r="J708"/>
  <c r="O707"/>
  <c r="N707"/>
  <c r="M707"/>
  <c r="L707"/>
  <c r="K707"/>
  <c r="J707"/>
  <c r="O706"/>
  <c r="N706"/>
  <c r="M706"/>
  <c r="L706"/>
  <c r="K706"/>
  <c r="J706"/>
  <c r="O705"/>
  <c r="N705"/>
  <c r="M705"/>
  <c r="L705"/>
  <c r="K705"/>
  <c r="J705"/>
  <c r="O704"/>
  <c r="N704"/>
  <c r="M704"/>
  <c r="L704"/>
  <c r="K704"/>
  <c r="J704"/>
  <c r="O703"/>
  <c r="N703"/>
  <c r="M703"/>
  <c r="L703"/>
  <c r="K703"/>
  <c r="J703"/>
  <c r="O702"/>
  <c r="N702"/>
  <c r="M702"/>
  <c r="L702"/>
  <c r="K702"/>
  <c r="J702"/>
  <c r="O701"/>
  <c r="N701"/>
  <c r="M701"/>
  <c r="L701"/>
  <c r="K701"/>
  <c r="J701"/>
  <c r="O700"/>
  <c r="N700"/>
  <c r="M700"/>
  <c r="L700"/>
  <c r="K700"/>
  <c r="J700"/>
  <c r="O699"/>
  <c r="N699"/>
  <c r="M699"/>
  <c r="L699"/>
  <c r="K699"/>
  <c r="J699"/>
  <c r="O698"/>
  <c r="N698"/>
  <c r="M698"/>
  <c r="L698"/>
  <c r="K698"/>
  <c r="J698"/>
  <c r="O697"/>
  <c r="N697"/>
  <c r="M697"/>
  <c r="L697"/>
  <c r="K697"/>
  <c r="J697"/>
  <c r="O696"/>
  <c r="N696"/>
  <c r="M696"/>
  <c r="L696"/>
  <c r="K696"/>
  <c r="J696"/>
  <c r="O695"/>
  <c r="N695"/>
  <c r="M695"/>
  <c r="L695"/>
  <c r="K695"/>
  <c r="J695"/>
  <c r="O694"/>
  <c r="N694"/>
  <c r="M694"/>
  <c r="L694"/>
  <c r="K694"/>
  <c r="J694"/>
  <c r="O693"/>
  <c r="N693"/>
  <c r="M693"/>
  <c r="L693"/>
  <c r="K693"/>
  <c r="J693"/>
  <c r="O692"/>
  <c r="N692"/>
  <c r="M692"/>
  <c r="L692"/>
  <c r="K692"/>
  <c r="J692"/>
  <c r="O691"/>
  <c r="N691"/>
  <c r="M691"/>
  <c r="L691"/>
  <c r="K691"/>
  <c r="J691"/>
  <c r="O678"/>
  <c r="N678"/>
  <c r="M678"/>
  <c r="L678"/>
  <c r="K678"/>
  <c r="J678"/>
  <c r="O677"/>
  <c r="N677"/>
  <c r="M677"/>
  <c r="L677"/>
  <c r="K677"/>
  <c r="J677"/>
  <c r="O676"/>
  <c r="N676"/>
  <c r="M676"/>
  <c r="L676"/>
  <c r="K676"/>
  <c r="J676"/>
  <c r="O675"/>
  <c r="N675"/>
  <c r="M675"/>
  <c r="L675"/>
  <c r="K675"/>
  <c r="J675"/>
  <c r="O674"/>
  <c r="N674"/>
  <c r="M674"/>
  <c r="L674"/>
  <c r="K674"/>
  <c r="J674"/>
  <c r="O673"/>
  <c r="N673"/>
  <c r="M673"/>
  <c r="L673"/>
  <c r="K673"/>
  <c r="J673"/>
  <c r="O672"/>
  <c r="N672"/>
  <c r="M672"/>
  <c r="L672"/>
  <c r="K672"/>
  <c r="J672"/>
  <c r="O671"/>
  <c r="N671"/>
  <c r="M671"/>
  <c r="L671"/>
  <c r="K671"/>
  <c r="J671"/>
  <c r="O670"/>
  <c r="N670"/>
  <c r="M670"/>
  <c r="L670"/>
  <c r="K670"/>
  <c r="J670"/>
  <c r="O669"/>
  <c r="N669"/>
  <c r="M669"/>
  <c r="L669"/>
  <c r="K669"/>
  <c r="J669"/>
  <c r="O668"/>
  <c r="N668"/>
  <c r="M668"/>
  <c r="L668"/>
  <c r="K668"/>
  <c r="J668"/>
  <c r="O667"/>
  <c r="N667"/>
  <c r="M667"/>
  <c r="L667"/>
  <c r="K667"/>
  <c r="J667"/>
  <c r="O666"/>
  <c r="N666"/>
  <c r="M666"/>
  <c r="L666"/>
  <c r="K666"/>
  <c r="J666"/>
  <c r="O665"/>
  <c r="N665"/>
  <c r="M665"/>
  <c r="L665"/>
  <c r="K665"/>
  <c r="J665"/>
  <c r="O664"/>
  <c r="N664"/>
  <c r="M664"/>
  <c r="L664"/>
  <c r="K664"/>
  <c r="J664"/>
  <c r="O663"/>
  <c r="N663"/>
  <c r="M663"/>
  <c r="L663"/>
  <c r="K663"/>
  <c r="J663"/>
  <c r="O662"/>
  <c r="N662"/>
  <c r="M662"/>
  <c r="L662"/>
  <c r="K662"/>
  <c r="J662"/>
  <c r="O661"/>
  <c r="N661"/>
  <c r="M661"/>
  <c r="L661"/>
  <c r="K661"/>
  <c r="J661"/>
  <c r="O660"/>
  <c r="N660"/>
  <c r="M660"/>
  <c r="L660"/>
  <c r="K660"/>
  <c r="J660"/>
  <c r="O659"/>
  <c r="N659"/>
  <c r="M659"/>
  <c r="L659"/>
  <c r="K659"/>
  <c r="J659"/>
  <c r="O658"/>
  <c r="N658"/>
  <c r="M658"/>
  <c r="L658"/>
  <c r="K658"/>
  <c r="J658"/>
  <c r="O657"/>
  <c r="N657"/>
  <c r="M657"/>
  <c r="L657"/>
  <c r="K657"/>
  <c r="J657"/>
  <c r="O656"/>
  <c r="N656"/>
  <c r="M656"/>
  <c r="L656"/>
  <c r="K656"/>
  <c r="J656"/>
  <c r="O655"/>
  <c r="N655"/>
  <c r="M655"/>
  <c r="L655"/>
  <c r="K655"/>
  <c r="J655"/>
  <c r="O654"/>
  <c r="N654"/>
  <c r="M654"/>
  <c r="L654"/>
  <c r="K654"/>
  <c r="J654"/>
  <c r="O653"/>
  <c r="N653"/>
  <c r="M653"/>
  <c r="L653"/>
  <c r="K653"/>
  <c r="J653"/>
  <c r="O652"/>
  <c r="N652"/>
  <c r="M652"/>
  <c r="L652"/>
  <c r="K652"/>
  <c r="J652"/>
  <c r="O651"/>
  <c r="N651"/>
  <c r="M651"/>
  <c r="L651"/>
  <c r="K651"/>
  <c r="J651"/>
  <c r="O650"/>
  <c r="N650"/>
  <c r="M650"/>
  <c r="L650"/>
  <c r="K650"/>
  <c r="J650"/>
  <c r="O649"/>
  <c r="N649"/>
  <c r="M649"/>
  <c r="L649"/>
  <c r="K649"/>
  <c r="J649"/>
  <c r="O636"/>
  <c r="N636"/>
  <c r="M636"/>
  <c r="L636"/>
  <c r="K636"/>
  <c r="J636"/>
  <c r="O635"/>
  <c r="N635"/>
  <c r="M635"/>
  <c r="L635"/>
  <c r="K635"/>
  <c r="J635"/>
  <c r="O634"/>
  <c r="N634"/>
  <c r="M634"/>
  <c r="L634"/>
  <c r="K634"/>
  <c r="J634"/>
  <c r="O633"/>
  <c r="N633"/>
  <c r="M633"/>
  <c r="L633"/>
  <c r="K633"/>
  <c r="J633"/>
  <c r="O632"/>
  <c r="N632"/>
  <c r="M632"/>
  <c r="L632"/>
  <c r="K632"/>
  <c r="J632"/>
  <c r="O631"/>
  <c r="N631"/>
  <c r="M631"/>
  <c r="L631"/>
  <c r="K631"/>
  <c r="J631"/>
  <c r="O630"/>
  <c r="N630"/>
  <c r="M630"/>
  <c r="L630"/>
  <c r="K630"/>
  <c r="J630"/>
  <c r="O629"/>
  <c r="N629"/>
  <c r="M629"/>
  <c r="L629"/>
  <c r="K629"/>
  <c r="J629"/>
  <c r="O628"/>
  <c r="N628"/>
  <c r="M628"/>
  <c r="L628"/>
  <c r="K628"/>
  <c r="J628"/>
  <c r="O627"/>
  <c r="N627"/>
  <c r="M627"/>
  <c r="L627"/>
  <c r="K627"/>
  <c r="J627"/>
  <c r="O626"/>
  <c r="N626"/>
  <c r="M626"/>
  <c r="L626"/>
  <c r="K626"/>
  <c r="J626"/>
  <c r="O625"/>
  <c r="N625"/>
  <c r="M625"/>
  <c r="L625"/>
  <c r="K625"/>
  <c r="J625"/>
  <c r="O624"/>
  <c r="N624"/>
  <c r="M624"/>
  <c r="L624"/>
  <c r="K624"/>
  <c r="J624"/>
  <c r="O623"/>
  <c r="N623"/>
  <c r="M623"/>
  <c r="L623"/>
  <c r="K623"/>
  <c r="J623"/>
  <c r="O622"/>
  <c r="N622"/>
  <c r="M622"/>
  <c r="L622"/>
  <c r="K622"/>
  <c r="J622"/>
  <c r="O621"/>
  <c r="N621"/>
  <c r="M621"/>
  <c r="L621"/>
  <c r="K621"/>
  <c r="J621"/>
  <c r="O620"/>
  <c r="N620"/>
  <c r="M620"/>
  <c r="L620"/>
  <c r="K620"/>
  <c r="J620"/>
  <c r="O619"/>
  <c r="N619"/>
  <c r="M619"/>
  <c r="L619"/>
  <c r="K619"/>
  <c r="J619"/>
  <c r="O618"/>
  <c r="N618"/>
  <c r="M618"/>
  <c r="L618"/>
  <c r="K618"/>
  <c r="J618"/>
  <c r="O617"/>
  <c r="N617"/>
  <c r="M617"/>
  <c r="L617"/>
  <c r="K617"/>
  <c r="J617"/>
  <c r="O616"/>
  <c r="N616"/>
  <c r="M616"/>
  <c r="L616"/>
  <c r="K616"/>
  <c r="J616"/>
  <c r="O615"/>
  <c r="N615"/>
  <c r="M615"/>
  <c r="L615"/>
  <c r="K615"/>
  <c r="J615"/>
  <c r="O614"/>
  <c r="N614"/>
  <c r="M614"/>
  <c r="L614"/>
  <c r="K614"/>
  <c r="J614"/>
  <c r="O613"/>
  <c r="N613"/>
  <c r="M613"/>
  <c r="L613"/>
  <c r="K613"/>
  <c r="J613"/>
  <c r="O612"/>
  <c r="N612"/>
  <c r="M612"/>
  <c r="L612"/>
  <c r="K612"/>
  <c r="J612"/>
  <c r="O611"/>
  <c r="N611"/>
  <c r="M611"/>
  <c r="L611"/>
  <c r="K611"/>
  <c r="J611"/>
  <c r="O610"/>
  <c r="N610"/>
  <c r="M610"/>
  <c r="L610"/>
  <c r="K610"/>
  <c r="J610"/>
  <c r="O609"/>
  <c r="N609"/>
  <c r="M609"/>
  <c r="L609"/>
  <c r="K609"/>
  <c r="J609"/>
  <c r="O608"/>
  <c r="N608"/>
  <c r="M608"/>
  <c r="L608"/>
  <c r="K608"/>
  <c r="J608"/>
  <c r="O607"/>
  <c r="N607"/>
  <c r="M607"/>
  <c r="L607"/>
  <c r="K607"/>
  <c r="J607"/>
  <c r="O594"/>
  <c r="N594"/>
  <c r="M594"/>
  <c r="L594"/>
  <c r="K594"/>
  <c r="J594"/>
  <c r="O593"/>
  <c r="N593"/>
  <c r="M593"/>
  <c r="L593"/>
  <c r="K593"/>
  <c r="J593"/>
  <c r="O592"/>
  <c r="N592"/>
  <c r="M592"/>
  <c r="L592"/>
  <c r="K592"/>
  <c r="J592"/>
  <c r="O591"/>
  <c r="N591"/>
  <c r="M591"/>
  <c r="L591"/>
  <c r="K591"/>
  <c r="J591"/>
  <c r="O590"/>
  <c r="N590"/>
  <c r="M590"/>
  <c r="L590"/>
  <c r="K590"/>
  <c r="J590"/>
  <c r="O589"/>
  <c r="N589"/>
  <c r="M589"/>
  <c r="L589"/>
  <c r="K589"/>
  <c r="J589"/>
  <c r="O588"/>
  <c r="N588"/>
  <c r="M588"/>
  <c r="L588"/>
  <c r="K588"/>
  <c r="J588"/>
  <c r="O587"/>
  <c r="N587"/>
  <c r="M587"/>
  <c r="L587"/>
  <c r="K587"/>
  <c r="J587"/>
  <c r="O586"/>
  <c r="N586"/>
  <c r="M586"/>
  <c r="L586"/>
  <c r="K586"/>
  <c r="J586"/>
  <c r="O585"/>
  <c r="N585"/>
  <c r="M585"/>
  <c r="L585"/>
  <c r="K585"/>
  <c r="J585"/>
  <c r="O584"/>
  <c r="N584"/>
  <c r="M584"/>
  <c r="L584"/>
  <c r="K584"/>
  <c r="J584"/>
  <c r="O583"/>
  <c r="N583"/>
  <c r="M583"/>
  <c r="L583"/>
  <c r="K583"/>
  <c r="J583"/>
  <c r="O582"/>
  <c r="N582"/>
  <c r="M582"/>
  <c r="L582"/>
  <c r="K582"/>
  <c r="J582"/>
  <c r="O581"/>
  <c r="N581"/>
  <c r="M581"/>
  <c r="L581"/>
  <c r="K581"/>
  <c r="J581"/>
  <c r="O580"/>
  <c r="N580"/>
  <c r="M580"/>
  <c r="L580"/>
  <c r="K580"/>
  <c r="J580"/>
  <c r="O579"/>
  <c r="N579"/>
  <c r="M579"/>
  <c r="L579"/>
  <c r="K579"/>
  <c r="J579"/>
  <c r="O578"/>
  <c r="N578"/>
  <c r="M578"/>
  <c r="L578"/>
  <c r="K578"/>
  <c r="J578"/>
  <c r="O577"/>
  <c r="N577"/>
  <c r="M577"/>
  <c r="L577"/>
  <c r="K577"/>
  <c r="J577"/>
  <c r="O576"/>
  <c r="N576"/>
  <c r="M576"/>
  <c r="L576"/>
  <c r="K576"/>
  <c r="J576"/>
  <c r="O575"/>
  <c r="N575"/>
  <c r="M575"/>
  <c r="L575"/>
  <c r="K575"/>
  <c r="J575"/>
  <c r="O574"/>
  <c r="N574"/>
  <c r="M574"/>
  <c r="L574"/>
  <c r="K574"/>
  <c r="J574"/>
  <c r="O573"/>
  <c r="N573"/>
  <c r="M573"/>
  <c r="L573"/>
  <c r="K573"/>
  <c r="J573"/>
  <c r="O572"/>
  <c r="N572"/>
  <c r="M572"/>
  <c r="L572"/>
  <c r="K572"/>
  <c r="J572"/>
  <c r="O571"/>
  <c r="N571"/>
  <c r="M571"/>
  <c r="L571"/>
  <c r="K571"/>
  <c r="J571"/>
  <c r="O570"/>
  <c r="N570"/>
  <c r="M570"/>
  <c r="L570"/>
  <c r="K570"/>
  <c r="J570"/>
  <c r="O569"/>
  <c r="N569"/>
  <c r="M569"/>
  <c r="L569"/>
  <c r="K569"/>
  <c r="J569"/>
  <c r="O568"/>
  <c r="N568"/>
  <c r="M568"/>
  <c r="L568"/>
  <c r="K568"/>
  <c r="J568"/>
  <c r="O567"/>
  <c r="N567"/>
  <c r="M567"/>
  <c r="L567"/>
  <c r="K567"/>
  <c r="J567"/>
  <c r="O566"/>
  <c r="N566"/>
  <c r="M566"/>
  <c r="L566"/>
  <c r="K566"/>
  <c r="J566"/>
  <c r="O565"/>
  <c r="N565"/>
  <c r="M565"/>
  <c r="L565"/>
  <c r="K565"/>
  <c r="J565"/>
  <c r="O552"/>
  <c r="N552"/>
  <c r="M552"/>
  <c r="L552"/>
  <c r="K552"/>
  <c r="J552"/>
  <c r="O551"/>
  <c r="N551"/>
  <c r="M551"/>
  <c r="L551"/>
  <c r="K551"/>
  <c r="J551"/>
  <c r="O550"/>
  <c r="N550"/>
  <c r="M550"/>
  <c r="L550"/>
  <c r="K550"/>
  <c r="J550"/>
  <c r="O549"/>
  <c r="N549"/>
  <c r="M549"/>
  <c r="L549"/>
  <c r="K549"/>
  <c r="J549"/>
  <c r="O548"/>
  <c r="N548"/>
  <c r="M548"/>
  <c r="L548"/>
  <c r="K548"/>
  <c r="J548"/>
  <c r="O547"/>
  <c r="N547"/>
  <c r="M547"/>
  <c r="L547"/>
  <c r="K547"/>
  <c r="J547"/>
  <c r="O546"/>
  <c r="N546"/>
  <c r="M546"/>
  <c r="L546"/>
  <c r="K546"/>
  <c r="J546"/>
  <c r="O545"/>
  <c r="N545"/>
  <c r="M545"/>
  <c r="L545"/>
  <c r="K545"/>
  <c r="J545"/>
  <c r="O544"/>
  <c r="N544"/>
  <c r="M544"/>
  <c r="L544"/>
  <c r="K544"/>
  <c r="J544"/>
  <c r="O543"/>
  <c r="N543"/>
  <c r="M543"/>
  <c r="L543"/>
  <c r="K543"/>
  <c r="J543"/>
  <c r="O542"/>
  <c r="N542"/>
  <c r="M542"/>
  <c r="L542"/>
  <c r="K542"/>
  <c r="J542"/>
  <c r="O541"/>
  <c r="N541"/>
  <c r="M541"/>
  <c r="L541"/>
  <c r="K541"/>
  <c r="J541"/>
  <c r="O540"/>
  <c r="N540"/>
  <c r="M540"/>
  <c r="L540"/>
  <c r="K540"/>
  <c r="J540"/>
  <c r="O539"/>
  <c r="N539"/>
  <c r="M539"/>
  <c r="L539"/>
  <c r="K539"/>
  <c r="J539"/>
  <c r="O538"/>
  <c r="N538"/>
  <c r="M538"/>
  <c r="L538"/>
  <c r="K538"/>
  <c r="J538"/>
  <c r="O537"/>
  <c r="N537"/>
  <c r="M537"/>
  <c r="L537"/>
  <c r="K537"/>
  <c r="J537"/>
  <c r="O536"/>
  <c r="N536"/>
  <c r="M536"/>
  <c r="L536"/>
  <c r="K536"/>
  <c r="J536"/>
  <c r="O535"/>
  <c r="N535"/>
  <c r="M535"/>
  <c r="L535"/>
  <c r="K535"/>
  <c r="J535"/>
  <c r="O534"/>
  <c r="N534"/>
  <c r="M534"/>
  <c r="L534"/>
  <c r="K534"/>
  <c r="J534"/>
  <c r="O533"/>
  <c r="N533"/>
  <c r="M533"/>
  <c r="L533"/>
  <c r="K533"/>
  <c r="J533"/>
  <c r="O532"/>
  <c r="N532"/>
  <c r="M532"/>
  <c r="L532"/>
  <c r="K532"/>
  <c r="J532"/>
  <c r="O531"/>
  <c r="N531"/>
  <c r="M531"/>
  <c r="L531"/>
  <c r="K531"/>
  <c r="J531"/>
  <c r="O530"/>
  <c r="N530"/>
  <c r="M530"/>
  <c r="L530"/>
  <c r="K530"/>
  <c r="J530"/>
  <c r="O529"/>
  <c r="N529"/>
  <c r="M529"/>
  <c r="L529"/>
  <c r="K529"/>
  <c r="J529"/>
  <c r="O528"/>
  <c r="N528"/>
  <c r="M528"/>
  <c r="L528"/>
  <c r="K528"/>
  <c r="J528"/>
  <c r="O527"/>
  <c r="N527"/>
  <c r="M527"/>
  <c r="L527"/>
  <c r="K527"/>
  <c r="J527"/>
  <c r="O526"/>
  <c r="N526"/>
  <c r="M526"/>
  <c r="L526"/>
  <c r="K526"/>
  <c r="J526"/>
  <c r="O525"/>
  <c r="N525"/>
  <c r="M525"/>
  <c r="L525"/>
  <c r="K525"/>
  <c r="J525"/>
  <c r="O524"/>
  <c r="N524"/>
  <c r="M524"/>
  <c r="L524"/>
  <c r="K524"/>
  <c r="J524"/>
  <c r="O523"/>
  <c r="N523"/>
  <c r="M523"/>
  <c r="L523"/>
  <c r="K523"/>
  <c r="J523"/>
  <c r="O510"/>
  <c r="N510"/>
  <c r="M510"/>
  <c r="L510"/>
  <c r="K510"/>
  <c r="J510"/>
  <c r="O509"/>
  <c r="N509"/>
  <c r="M509"/>
  <c r="L509"/>
  <c r="K509"/>
  <c r="J509"/>
  <c r="O508"/>
  <c r="N508"/>
  <c r="M508"/>
  <c r="L508"/>
  <c r="K508"/>
  <c r="J508"/>
  <c r="O507"/>
  <c r="N507"/>
  <c r="M507"/>
  <c r="L507"/>
  <c r="K507"/>
  <c r="J507"/>
  <c r="O506"/>
  <c r="N506"/>
  <c r="M506"/>
  <c r="L506"/>
  <c r="K506"/>
  <c r="J506"/>
  <c r="O505"/>
  <c r="N505"/>
  <c r="M505"/>
  <c r="L505"/>
  <c r="K505"/>
  <c r="J505"/>
  <c r="O504"/>
  <c r="N504"/>
  <c r="M504"/>
  <c r="L504"/>
  <c r="K504"/>
  <c r="J504"/>
  <c r="O503"/>
  <c r="N503"/>
  <c r="M503"/>
  <c r="L503"/>
  <c r="K503"/>
  <c r="J503"/>
  <c r="O502"/>
  <c r="N502"/>
  <c r="M502"/>
  <c r="L502"/>
  <c r="K502"/>
  <c r="J502"/>
  <c r="O501"/>
  <c r="N501"/>
  <c r="M501"/>
  <c r="L501"/>
  <c r="K501"/>
  <c r="J501"/>
  <c r="O500"/>
  <c r="N500"/>
  <c r="M500"/>
  <c r="L500"/>
  <c r="K500"/>
  <c r="J500"/>
  <c r="O499"/>
  <c r="N499"/>
  <c r="M499"/>
  <c r="L499"/>
  <c r="K499"/>
  <c r="J499"/>
  <c r="O498"/>
  <c r="N498"/>
  <c r="M498"/>
  <c r="L498"/>
  <c r="K498"/>
  <c r="J498"/>
  <c r="O497"/>
  <c r="N497"/>
  <c r="M497"/>
  <c r="L497"/>
  <c r="K497"/>
  <c r="J497"/>
  <c r="O496"/>
  <c r="N496"/>
  <c r="M496"/>
  <c r="L496"/>
  <c r="K496"/>
  <c r="J496"/>
  <c r="O495"/>
  <c r="N495"/>
  <c r="M495"/>
  <c r="L495"/>
  <c r="K495"/>
  <c r="J495"/>
  <c r="O494"/>
  <c r="N494"/>
  <c r="M494"/>
  <c r="L494"/>
  <c r="K494"/>
  <c r="J494"/>
  <c r="O493"/>
  <c r="N493"/>
  <c r="M493"/>
  <c r="L493"/>
  <c r="K493"/>
  <c r="J493"/>
  <c r="O492"/>
  <c r="N492"/>
  <c r="M492"/>
  <c r="L492"/>
  <c r="K492"/>
  <c r="J492"/>
  <c r="O491"/>
  <c r="N491"/>
  <c r="M491"/>
  <c r="L491"/>
  <c r="K491"/>
  <c r="J491"/>
  <c r="O490"/>
  <c r="N490"/>
  <c r="M490"/>
  <c r="L490"/>
  <c r="K490"/>
  <c r="J490"/>
  <c r="O489"/>
  <c r="N489"/>
  <c r="M489"/>
  <c r="L489"/>
  <c r="K489"/>
  <c r="J489"/>
  <c r="O488"/>
  <c r="N488"/>
  <c r="M488"/>
  <c r="L488"/>
  <c r="K488"/>
  <c r="J488"/>
  <c r="O487"/>
  <c r="N487"/>
  <c r="M487"/>
  <c r="L487"/>
  <c r="K487"/>
  <c r="J487"/>
  <c r="O486"/>
  <c r="N486"/>
  <c r="M486"/>
  <c r="L486"/>
  <c r="K486"/>
  <c r="J486"/>
  <c r="O485"/>
  <c r="N485"/>
  <c r="M485"/>
  <c r="L485"/>
  <c r="K485"/>
  <c r="J485"/>
  <c r="O484"/>
  <c r="N484"/>
  <c r="M484"/>
  <c r="L484"/>
  <c r="K484"/>
  <c r="J484"/>
  <c r="O483"/>
  <c r="N483"/>
  <c r="M483"/>
  <c r="L483"/>
  <c r="K483"/>
  <c r="J483"/>
  <c r="O482"/>
  <c r="N482"/>
  <c r="M482"/>
  <c r="L482"/>
  <c r="K482"/>
  <c r="J482"/>
  <c r="O481"/>
  <c r="N481"/>
  <c r="M481"/>
  <c r="L481"/>
  <c r="K481"/>
  <c r="J481"/>
  <c r="O468"/>
  <c r="N468"/>
  <c r="M468"/>
  <c r="L468"/>
  <c r="K468"/>
  <c r="J468"/>
  <c r="O467"/>
  <c r="N467"/>
  <c r="M467"/>
  <c r="L467"/>
  <c r="K467"/>
  <c r="J467"/>
  <c r="O466"/>
  <c r="N466"/>
  <c r="M466"/>
  <c r="L466"/>
  <c r="K466"/>
  <c r="J466"/>
  <c r="O465"/>
  <c r="N465"/>
  <c r="M465"/>
  <c r="L465"/>
  <c r="K465"/>
  <c r="J465"/>
  <c r="O464"/>
  <c r="N464"/>
  <c r="M464"/>
  <c r="L464"/>
  <c r="K464"/>
  <c r="J464"/>
  <c r="O463"/>
  <c r="N463"/>
  <c r="M463"/>
  <c r="L463"/>
  <c r="K463"/>
  <c r="J463"/>
  <c r="O462"/>
  <c r="N462"/>
  <c r="M462"/>
  <c r="L462"/>
  <c r="K462"/>
  <c r="J462"/>
  <c r="O461"/>
  <c r="N461"/>
  <c r="M461"/>
  <c r="L461"/>
  <c r="K461"/>
  <c r="J461"/>
  <c r="O460"/>
  <c r="N460"/>
  <c r="M460"/>
  <c r="L460"/>
  <c r="K460"/>
  <c r="J460"/>
  <c r="O459"/>
  <c r="N459"/>
  <c r="M459"/>
  <c r="L459"/>
  <c r="K459"/>
  <c r="J459"/>
  <c r="O458"/>
  <c r="N458"/>
  <c r="M458"/>
  <c r="L458"/>
  <c r="K458"/>
  <c r="J458"/>
  <c r="O457"/>
  <c r="N457"/>
  <c r="M457"/>
  <c r="L457"/>
  <c r="K457"/>
  <c r="J457"/>
  <c r="O456"/>
  <c r="N456"/>
  <c r="M456"/>
  <c r="L456"/>
  <c r="K456"/>
  <c r="J456"/>
  <c r="O455"/>
  <c r="N455"/>
  <c r="M455"/>
  <c r="L455"/>
  <c r="K455"/>
  <c r="J455"/>
  <c r="O454"/>
  <c r="N454"/>
  <c r="M454"/>
  <c r="L454"/>
  <c r="K454"/>
  <c r="J454"/>
  <c r="O453"/>
  <c r="N453"/>
  <c r="M453"/>
  <c r="L453"/>
  <c r="K453"/>
  <c r="J453"/>
  <c r="O452"/>
  <c r="N452"/>
  <c r="M452"/>
  <c r="L452"/>
  <c r="K452"/>
  <c r="J452"/>
  <c r="O451"/>
  <c r="N451"/>
  <c r="M451"/>
  <c r="L451"/>
  <c r="K451"/>
  <c r="J451"/>
  <c r="O450"/>
  <c r="N450"/>
  <c r="M450"/>
  <c r="L450"/>
  <c r="K450"/>
  <c r="J450"/>
  <c r="O449"/>
  <c r="N449"/>
  <c r="M449"/>
  <c r="L449"/>
  <c r="K449"/>
  <c r="J449"/>
  <c r="O448"/>
  <c r="N448"/>
  <c r="M448"/>
  <c r="L448"/>
  <c r="K448"/>
  <c r="J448"/>
  <c r="O447"/>
  <c r="N447"/>
  <c r="M447"/>
  <c r="L447"/>
  <c r="K447"/>
  <c r="J447"/>
  <c r="O446"/>
  <c r="N446"/>
  <c r="M446"/>
  <c r="L446"/>
  <c r="K446"/>
  <c r="J446"/>
  <c r="O445"/>
  <c r="N445"/>
  <c r="M445"/>
  <c r="L445"/>
  <c r="K445"/>
  <c r="J445"/>
  <c r="O444"/>
  <c r="N444"/>
  <c r="M444"/>
  <c r="L444"/>
  <c r="K444"/>
  <c r="J444"/>
  <c r="O443"/>
  <c r="N443"/>
  <c r="M443"/>
  <c r="L443"/>
  <c r="K443"/>
  <c r="J443"/>
  <c r="O442"/>
  <c r="N442"/>
  <c r="M442"/>
  <c r="L442"/>
  <c r="K442"/>
  <c r="J442"/>
  <c r="O441"/>
  <c r="N441"/>
  <c r="M441"/>
  <c r="L441"/>
  <c r="K441"/>
  <c r="J441"/>
  <c r="O440"/>
  <c r="N440"/>
  <c r="M440"/>
  <c r="L440"/>
  <c r="K440"/>
  <c r="J440"/>
  <c r="O439"/>
  <c r="N439"/>
  <c r="M439"/>
  <c r="L439"/>
  <c r="K439"/>
  <c r="J439"/>
  <c r="O426"/>
  <c r="N426"/>
  <c r="M426"/>
  <c r="L426"/>
  <c r="K426"/>
  <c r="J426"/>
  <c r="O425"/>
  <c r="N425"/>
  <c r="M425"/>
  <c r="L425"/>
  <c r="K425"/>
  <c r="J425"/>
  <c r="O424"/>
  <c r="N424"/>
  <c r="M424"/>
  <c r="L424"/>
  <c r="K424"/>
  <c r="J424"/>
  <c r="O423"/>
  <c r="N423"/>
  <c r="M423"/>
  <c r="L423"/>
  <c r="K423"/>
  <c r="J423"/>
  <c r="O422"/>
  <c r="N422"/>
  <c r="M422"/>
  <c r="L422"/>
  <c r="K422"/>
  <c r="J422"/>
  <c r="O421"/>
  <c r="N421"/>
  <c r="M421"/>
  <c r="L421"/>
  <c r="K421"/>
  <c r="J421"/>
  <c r="O420"/>
  <c r="N420"/>
  <c r="M420"/>
  <c r="L420"/>
  <c r="K420"/>
  <c r="J420"/>
  <c r="O419"/>
  <c r="N419"/>
  <c r="M419"/>
  <c r="L419"/>
  <c r="K419"/>
  <c r="J419"/>
  <c r="O418"/>
  <c r="N418"/>
  <c r="M418"/>
  <c r="L418"/>
  <c r="K418"/>
  <c r="J418"/>
  <c r="O417"/>
  <c r="N417"/>
  <c r="M417"/>
  <c r="L417"/>
  <c r="K417"/>
  <c r="J417"/>
  <c r="O416"/>
  <c r="N416"/>
  <c r="M416"/>
  <c r="L416"/>
  <c r="K416"/>
  <c r="J416"/>
  <c r="O415"/>
  <c r="N415"/>
  <c r="M415"/>
  <c r="L415"/>
  <c r="K415"/>
  <c r="J415"/>
  <c r="O414"/>
  <c r="N414"/>
  <c r="M414"/>
  <c r="L414"/>
  <c r="K414"/>
  <c r="J414"/>
  <c r="O413"/>
  <c r="N413"/>
  <c r="M413"/>
  <c r="L413"/>
  <c r="K413"/>
  <c r="J413"/>
  <c r="O412"/>
  <c r="N412"/>
  <c r="M412"/>
  <c r="L412"/>
  <c r="K412"/>
  <c r="J412"/>
  <c r="O411"/>
  <c r="N411"/>
  <c r="M411"/>
  <c r="L411"/>
  <c r="K411"/>
  <c r="J411"/>
  <c r="O410"/>
  <c r="N410"/>
  <c r="M410"/>
  <c r="L410"/>
  <c r="K410"/>
  <c r="J410"/>
  <c r="O409"/>
  <c r="N409"/>
  <c r="M409"/>
  <c r="L409"/>
  <c r="K409"/>
  <c r="J409"/>
  <c r="O408"/>
  <c r="N408"/>
  <c r="M408"/>
  <c r="L408"/>
  <c r="K408"/>
  <c r="J408"/>
  <c r="O407"/>
  <c r="N407"/>
  <c r="M407"/>
  <c r="L407"/>
  <c r="K407"/>
  <c r="J407"/>
  <c r="O406"/>
  <c r="N406"/>
  <c r="M406"/>
  <c r="L406"/>
  <c r="K406"/>
  <c r="J406"/>
  <c r="O405"/>
  <c r="N405"/>
  <c r="M405"/>
  <c r="L405"/>
  <c r="K405"/>
  <c r="J405"/>
  <c r="O404"/>
  <c r="N404"/>
  <c r="M404"/>
  <c r="L404"/>
  <c r="K404"/>
  <c r="J404"/>
  <c r="O403"/>
  <c r="N403"/>
  <c r="M403"/>
  <c r="L403"/>
  <c r="K403"/>
  <c r="J403"/>
  <c r="O402"/>
  <c r="N402"/>
  <c r="M402"/>
  <c r="L402"/>
  <c r="K402"/>
  <c r="J402"/>
  <c r="O401"/>
  <c r="N401"/>
  <c r="M401"/>
  <c r="L401"/>
  <c r="K401"/>
  <c r="J401"/>
  <c r="O400"/>
  <c r="N400"/>
  <c r="M400"/>
  <c r="L400"/>
  <c r="K400"/>
  <c r="J400"/>
  <c r="O399"/>
  <c r="N399"/>
  <c r="M399"/>
  <c r="L399"/>
  <c r="K399"/>
  <c r="J399"/>
  <c r="O398"/>
  <c r="N398"/>
  <c r="M398"/>
  <c r="L398"/>
  <c r="K398"/>
  <c r="J398"/>
  <c r="O397"/>
  <c r="N397"/>
  <c r="M397"/>
  <c r="L397"/>
  <c r="K397"/>
  <c r="J397"/>
  <c r="O384"/>
  <c r="N384"/>
  <c r="M384"/>
  <c r="L384"/>
  <c r="K384"/>
  <c r="J384"/>
  <c r="O383"/>
  <c r="N383"/>
  <c r="M383"/>
  <c r="L383"/>
  <c r="K383"/>
  <c r="J383"/>
  <c r="O382"/>
  <c r="N382"/>
  <c r="M382"/>
  <c r="L382"/>
  <c r="K382"/>
  <c r="J382"/>
  <c r="O381"/>
  <c r="N381"/>
  <c r="M381"/>
  <c r="L381"/>
  <c r="K381"/>
  <c r="J381"/>
  <c r="O380"/>
  <c r="N380"/>
  <c r="M380"/>
  <c r="L380"/>
  <c r="K380"/>
  <c r="J380"/>
  <c r="O379"/>
  <c r="N379"/>
  <c r="M379"/>
  <c r="L379"/>
  <c r="K379"/>
  <c r="J379"/>
  <c r="O378"/>
  <c r="N378"/>
  <c r="M378"/>
  <c r="L378"/>
  <c r="K378"/>
  <c r="J378"/>
  <c r="O377"/>
  <c r="N377"/>
  <c r="M377"/>
  <c r="L377"/>
  <c r="K377"/>
  <c r="J377"/>
  <c r="O376"/>
  <c r="N376"/>
  <c r="M376"/>
  <c r="L376"/>
  <c r="K376"/>
  <c r="J376"/>
  <c r="O375"/>
  <c r="N375"/>
  <c r="M375"/>
  <c r="L375"/>
  <c r="K375"/>
  <c r="J375"/>
  <c r="O374"/>
  <c r="N374"/>
  <c r="M374"/>
  <c r="L374"/>
  <c r="K374"/>
  <c r="J374"/>
  <c r="O373"/>
  <c r="N373"/>
  <c r="M373"/>
  <c r="L373"/>
  <c r="K373"/>
  <c r="J373"/>
  <c r="O372"/>
  <c r="N372"/>
  <c r="M372"/>
  <c r="L372"/>
  <c r="K372"/>
  <c r="J372"/>
  <c r="O371"/>
  <c r="N371"/>
  <c r="M371"/>
  <c r="L371"/>
  <c r="K371"/>
  <c r="J371"/>
  <c r="O370"/>
  <c r="N370"/>
  <c r="M370"/>
  <c r="L370"/>
  <c r="K370"/>
  <c r="J370"/>
  <c r="O369"/>
  <c r="N369"/>
  <c r="M369"/>
  <c r="L369"/>
  <c r="K369"/>
  <c r="J369"/>
  <c r="O368"/>
  <c r="N368"/>
  <c r="M368"/>
  <c r="L368"/>
  <c r="K368"/>
  <c r="J368"/>
  <c r="O367"/>
  <c r="N367"/>
  <c r="M367"/>
  <c r="L367"/>
  <c r="K367"/>
  <c r="J367"/>
  <c r="O366"/>
  <c r="N366"/>
  <c r="M366"/>
  <c r="L366"/>
  <c r="K366"/>
  <c r="J366"/>
  <c r="O365"/>
  <c r="N365"/>
  <c r="M365"/>
  <c r="L365"/>
  <c r="K365"/>
  <c r="J365"/>
  <c r="O364"/>
  <c r="N364"/>
  <c r="M364"/>
  <c r="L364"/>
  <c r="K364"/>
  <c r="J364"/>
  <c r="O363"/>
  <c r="N363"/>
  <c r="M363"/>
  <c r="L363"/>
  <c r="K363"/>
  <c r="J363"/>
  <c r="O362"/>
  <c r="N362"/>
  <c r="M362"/>
  <c r="L362"/>
  <c r="K362"/>
  <c r="J362"/>
  <c r="O361"/>
  <c r="N361"/>
  <c r="M361"/>
  <c r="L361"/>
  <c r="K361"/>
  <c r="J361"/>
  <c r="O360"/>
  <c r="N360"/>
  <c r="M360"/>
  <c r="L360"/>
  <c r="K360"/>
  <c r="J360"/>
  <c r="O359"/>
  <c r="N359"/>
  <c r="M359"/>
  <c r="L359"/>
  <c r="K359"/>
  <c r="J359"/>
  <c r="O358"/>
  <c r="N358"/>
  <c r="M358"/>
  <c r="L358"/>
  <c r="K358"/>
  <c r="J358"/>
  <c r="O357"/>
  <c r="N357"/>
  <c r="M357"/>
  <c r="L357"/>
  <c r="K357"/>
  <c r="J357"/>
  <c r="O356"/>
  <c r="N356"/>
  <c r="M356"/>
  <c r="L356"/>
  <c r="K356"/>
  <c r="J356"/>
  <c r="O355"/>
  <c r="N355"/>
  <c r="M355"/>
  <c r="L355"/>
  <c r="K355"/>
  <c r="J355"/>
  <c r="O342"/>
  <c r="N342"/>
  <c r="M342"/>
  <c r="L342"/>
  <c r="K342"/>
  <c r="J342"/>
  <c r="O341"/>
  <c r="N341"/>
  <c r="M341"/>
  <c r="L341"/>
  <c r="K341"/>
  <c r="J341"/>
  <c r="O340"/>
  <c r="N340"/>
  <c r="M340"/>
  <c r="L340"/>
  <c r="K340"/>
  <c r="J340"/>
  <c r="O339"/>
  <c r="N339"/>
  <c r="M339"/>
  <c r="L339"/>
  <c r="K339"/>
  <c r="J339"/>
  <c r="O338"/>
  <c r="N338"/>
  <c r="M338"/>
  <c r="L338"/>
  <c r="K338"/>
  <c r="J338"/>
  <c r="O337"/>
  <c r="N337"/>
  <c r="M337"/>
  <c r="L337"/>
  <c r="K337"/>
  <c r="J337"/>
  <c r="O336"/>
  <c r="N336"/>
  <c r="M336"/>
  <c r="L336"/>
  <c r="K336"/>
  <c r="J336"/>
  <c r="O335"/>
  <c r="N335"/>
  <c r="M335"/>
  <c r="L335"/>
  <c r="K335"/>
  <c r="J335"/>
  <c r="O334"/>
  <c r="N334"/>
  <c r="M334"/>
  <c r="L334"/>
  <c r="K334"/>
  <c r="J334"/>
  <c r="O333"/>
  <c r="N333"/>
  <c r="M333"/>
  <c r="L333"/>
  <c r="K333"/>
  <c r="J333"/>
  <c r="O332"/>
  <c r="N332"/>
  <c r="M332"/>
  <c r="L332"/>
  <c r="K332"/>
  <c r="J332"/>
  <c r="O331"/>
  <c r="N331"/>
  <c r="M331"/>
  <c r="L331"/>
  <c r="K331"/>
  <c r="J331"/>
  <c r="O330"/>
  <c r="N330"/>
  <c r="M330"/>
  <c r="L330"/>
  <c r="K330"/>
  <c r="J330"/>
  <c r="O329"/>
  <c r="N329"/>
  <c r="M329"/>
  <c r="L329"/>
  <c r="K329"/>
  <c r="J329"/>
  <c r="O328"/>
  <c r="N328"/>
  <c r="M328"/>
  <c r="L328"/>
  <c r="K328"/>
  <c r="J328"/>
  <c r="O327"/>
  <c r="N327"/>
  <c r="M327"/>
  <c r="L327"/>
  <c r="K327"/>
  <c r="J327"/>
  <c r="O326"/>
  <c r="N326"/>
  <c r="M326"/>
  <c r="L326"/>
  <c r="K326"/>
  <c r="J326"/>
  <c r="O325"/>
  <c r="N325"/>
  <c r="M325"/>
  <c r="L325"/>
  <c r="K325"/>
  <c r="J325"/>
  <c r="O324"/>
  <c r="N324"/>
  <c r="M324"/>
  <c r="L324"/>
  <c r="K324"/>
  <c r="J324"/>
  <c r="O323"/>
  <c r="N323"/>
  <c r="M323"/>
  <c r="L323"/>
  <c r="K323"/>
  <c r="J323"/>
  <c r="O322"/>
  <c r="N322"/>
  <c r="M322"/>
  <c r="L322"/>
  <c r="K322"/>
  <c r="J322"/>
  <c r="O321"/>
  <c r="N321"/>
  <c r="M321"/>
  <c r="L321"/>
  <c r="K321"/>
  <c r="J321"/>
  <c r="O320"/>
  <c r="N320"/>
  <c r="M320"/>
  <c r="L320"/>
  <c r="K320"/>
  <c r="J320"/>
  <c r="O319"/>
  <c r="N319"/>
  <c r="M319"/>
  <c r="L319"/>
  <c r="K319"/>
  <c r="J319"/>
  <c r="O318"/>
  <c r="N318"/>
  <c r="M318"/>
  <c r="L318"/>
  <c r="K318"/>
  <c r="J318"/>
  <c r="O317"/>
  <c r="N317"/>
  <c r="M317"/>
  <c r="L317"/>
  <c r="K317"/>
  <c r="J317"/>
  <c r="O316"/>
  <c r="N316"/>
  <c r="M316"/>
  <c r="L316"/>
  <c r="K316"/>
  <c r="J316"/>
  <c r="O315"/>
  <c r="N315"/>
  <c r="M315"/>
  <c r="L315"/>
  <c r="K315"/>
  <c r="J315"/>
  <c r="O314"/>
  <c r="N314"/>
  <c r="M314"/>
  <c r="L314"/>
  <c r="K314"/>
  <c r="J314"/>
  <c r="O313"/>
  <c r="N313"/>
  <c r="M313"/>
  <c r="L313"/>
  <c r="K313"/>
  <c r="J313"/>
  <c r="O301"/>
  <c r="N301"/>
  <c r="M301"/>
  <c r="L301"/>
  <c r="K301"/>
  <c r="J301"/>
  <c r="O300"/>
  <c r="N300"/>
  <c r="M300"/>
  <c r="L300"/>
  <c r="K300"/>
  <c r="J300"/>
  <c r="O299"/>
  <c r="N299"/>
  <c r="M299"/>
  <c r="L299"/>
  <c r="K299"/>
  <c r="J299"/>
  <c r="O298"/>
  <c r="N298"/>
  <c r="M298"/>
  <c r="L298"/>
  <c r="K298"/>
  <c r="J298"/>
  <c r="O297"/>
  <c r="N297"/>
  <c r="M297"/>
  <c r="L297"/>
  <c r="K297"/>
  <c r="J297"/>
  <c r="O296"/>
  <c r="N296"/>
  <c r="M296"/>
  <c r="L296"/>
  <c r="K296"/>
  <c r="J296"/>
  <c r="O295"/>
  <c r="N295"/>
  <c r="M295"/>
  <c r="L295"/>
  <c r="K295"/>
  <c r="J295"/>
  <c r="O294"/>
  <c r="N294"/>
  <c r="M294"/>
  <c r="L294"/>
  <c r="K294"/>
  <c r="J294"/>
  <c r="O293"/>
  <c r="N293"/>
  <c r="M293"/>
  <c r="L293"/>
  <c r="K293"/>
  <c r="J293"/>
  <c r="O292"/>
  <c r="N292"/>
  <c r="M292"/>
  <c r="L292"/>
  <c r="K292"/>
  <c r="J292"/>
  <c r="O291"/>
  <c r="N291"/>
  <c r="M291"/>
  <c r="L291"/>
  <c r="K291"/>
  <c r="J291"/>
  <c r="O290"/>
  <c r="N290"/>
  <c r="M290"/>
  <c r="L290"/>
  <c r="K290"/>
  <c r="J290"/>
  <c r="O289"/>
  <c r="N289"/>
  <c r="M289"/>
  <c r="L289"/>
  <c r="K289"/>
  <c r="J289"/>
  <c r="O288"/>
  <c r="N288"/>
  <c r="M288"/>
  <c r="L288"/>
  <c r="K288"/>
  <c r="J288"/>
  <c r="O287"/>
  <c r="N287"/>
  <c r="M287"/>
  <c r="L287"/>
  <c r="K287"/>
  <c r="J287"/>
  <c r="O286"/>
  <c r="N286"/>
  <c r="M286"/>
  <c r="L286"/>
  <c r="K286"/>
  <c r="J286"/>
  <c r="O285"/>
  <c r="N285"/>
  <c r="M285"/>
  <c r="L285"/>
  <c r="K285"/>
  <c r="J285"/>
  <c r="O284"/>
  <c r="N284"/>
  <c r="M284"/>
  <c r="L284"/>
  <c r="K284"/>
  <c r="J284"/>
  <c r="O283"/>
  <c r="N283"/>
  <c r="M283"/>
  <c r="L283"/>
  <c r="K283"/>
  <c r="J283"/>
  <c r="O282"/>
  <c r="N282"/>
  <c r="M282"/>
  <c r="L282"/>
  <c r="K282"/>
  <c r="J282"/>
  <c r="O281"/>
  <c r="N281"/>
  <c r="M281"/>
  <c r="L281"/>
  <c r="K281"/>
  <c r="J281"/>
  <c r="O280"/>
  <c r="N280"/>
  <c r="M280"/>
  <c r="L280"/>
  <c r="K280"/>
  <c r="J280"/>
  <c r="O279"/>
  <c r="N279"/>
  <c r="M279"/>
  <c r="L279"/>
  <c r="K279"/>
  <c r="J279"/>
  <c r="O278"/>
  <c r="N278"/>
  <c r="M278"/>
  <c r="L278"/>
  <c r="K278"/>
  <c r="J278"/>
  <c r="O277"/>
  <c r="N277"/>
  <c r="M277"/>
  <c r="L277"/>
  <c r="K277"/>
  <c r="J277"/>
  <c r="O276"/>
  <c r="N276"/>
  <c r="M276"/>
  <c r="L276"/>
  <c r="K276"/>
  <c r="J276"/>
  <c r="O275"/>
  <c r="N275"/>
  <c r="M275"/>
  <c r="L275"/>
  <c r="K275"/>
  <c r="J275"/>
  <c r="O274"/>
  <c r="N274"/>
  <c r="M274"/>
  <c r="L274"/>
  <c r="K274"/>
  <c r="J274"/>
  <c r="O273"/>
  <c r="N273"/>
  <c r="M273"/>
  <c r="L273"/>
  <c r="K273"/>
  <c r="J273"/>
  <c r="O272"/>
  <c r="N272"/>
  <c r="M272"/>
  <c r="L272"/>
  <c r="K272"/>
  <c r="J272"/>
  <c r="O259"/>
  <c r="N259"/>
  <c r="M259"/>
  <c r="L259"/>
  <c r="K259"/>
  <c r="J259"/>
  <c r="O258"/>
  <c r="N258"/>
  <c r="M258"/>
  <c r="L258"/>
  <c r="K258"/>
  <c r="J258"/>
  <c r="O257"/>
  <c r="N257"/>
  <c r="M257"/>
  <c r="L257"/>
  <c r="K257"/>
  <c r="J257"/>
  <c r="O256"/>
  <c r="N256"/>
  <c r="M256"/>
  <c r="L256"/>
  <c r="K256"/>
  <c r="J256"/>
  <c r="O255"/>
  <c r="N255"/>
  <c r="M255"/>
  <c r="L255"/>
  <c r="K255"/>
  <c r="J255"/>
  <c r="O254"/>
  <c r="N254"/>
  <c r="M254"/>
  <c r="L254"/>
  <c r="K254"/>
  <c r="J254"/>
  <c r="O253"/>
  <c r="N253"/>
  <c r="M253"/>
  <c r="L253"/>
  <c r="K253"/>
  <c r="J253"/>
  <c r="O252"/>
  <c r="N252"/>
  <c r="M252"/>
  <c r="L252"/>
  <c r="K252"/>
  <c r="J252"/>
  <c r="O251"/>
  <c r="N251"/>
  <c r="M251"/>
  <c r="L251"/>
  <c r="K251"/>
  <c r="J251"/>
  <c r="O250"/>
  <c r="N250"/>
  <c r="M250"/>
  <c r="L250"/>
  <c r="K250"/>
  <c r="J250"/>
  <c r="O249"/>
  <c r="N249"/>
  <c r="M249"/>
  <c r="L249"/>
  <c r="K249"/>
  <c r="J249"/>
  <c r="O248"/>
  <c r="N248"/>
  <c r="M248"/>
  <c r="L248"/>
  <c r="K248"/>
  <c r="J248"/>
  <c r="O247"/>
  <c r="N247"/>
  <c r="M247"/>
  <c r="L247"/>
  <c r="K247"/>
  <c r="J247"/>
  <c r="O246"/>
  <c r="N246"/>
  <c r="M246"/>
  <c r="L246"/>
  <c r="K246"/>
  <c r="J246"/>
  <c r="O245"/>
  <c r="N245"/>
  <c r="M245"/>
  <c r="L245"/>
  <c r="K245"/>
  <c r="J245"/>
  <c r="O244"/>
  <c r="N244"/>
  <c r="M244"/>
  <c r="L244"/>
  <c r="K244"/>
  <c r="J244"/>
  <c r="O243"/>
  <c r="N243"/>
  <c r="M243"/>
  <c r="L243"/>
  <c r="K243"/>
  <c r="J243"/>
  <c r="O242"/>
  <c r="N242"/>
  <c r="M242"/>
  <c r="L242"/>
  <c r="K242"/>
  <c r="J242"/>
  <c r="O241"/>
  <c r="N241"/>
  <c r="M241"/>
  <c r="L241"/>
  <c r="K241"/>
  <c r="J241"/>
  <c r="O240"/>
  <c r="N240"/>
  <c r="M240"/>
  <c r="L240"/>
  <c r="K240"/>
  <c r="J240"/>
  <c r="O239"/>
  <c r="N239"/>
  <c r="M239"/>
  <c r="L239"/>
  <c r="K239"/>
  <c r="J239"/>
  <c r="O238"/>
  <c r="N238"/>
  <c r="M238"/>
  <c r="L238"/>
  <c r="K238"/>
  <c r="J238"/>
  <c r="O237"/>
  <c r="N237"/>
  <c r="M237"/>
  <c r="L237"/>
  <c r="K237"/>
  <c r="J237"/>
  <c r="O236"/>
  <c r="N236"/>
  <c r="M236"/>
  <c r="L236"/>
  <c r="K236"/>
  <c r="J236"/>
  <c r="O235"/>
  <c r="N235"/>
  <c r="M235"/>
  <c r="L235"/>
  <c r="K235"/>
  <c r="J235"/>
  <c r="O234"/>
  <c r="N234"/>
  <c r="M234"/>
  <c r="L234"/>
  <c r="K234"/>
  <c r="J234"/>
  <c r="O233"/>
  <c r="N233"/>
  <c r="M233"/>
  <c r="L233"/>
  <c r="K233"/>
  <c r="J233"/>
  <c r="O232"/>
  <c r="N232"/>
  <c r="M232"/>
  <c r="L232"/>
  <c r="K232"/>
  <c r="J232"/>
  <c r="O231"/>
  <c r="N231"/>
  <c r="M231"/>
  <c r="L231"/>
  <c r="K231"/>
  <c r="J231"/>
  <c r="O230"/>
  <c r="N230"/>
  <c r="M230"/>
  <c r="L230"/>
  <c r="K230"/>
  <c r="J230"/>
  <c r="O217"/>
  <c r="N217"/>
  <c r="M217"/>
  <c r="L217"/>
  <c r="K217"/>
  <c r="J217"/>
  <c r="O216"/>
  <c r="N216"/>
  <c r="M216"/>
  <c r="L216"/>
  <c r="K216"/>
  <c r="J216"/>
  <c r="O215"/>
  <c r="N215"/>
  <c r="M215"/>
  <c r="L215"/>
  <c r="K215"/>
  <c r="J215"/>
  <c r="O214"/>
  <c r="N214"/>
  <c r="M214"/>
  <c r="L214"/>
  <c r="K214"/>
  <c r="J214"/>
  <c r="O213"/>
  <c r="N213"/>
  <c r="M213"/>
  <c r="L213"/>
  <c r="K213"/>
  <c r="J213"/>
  <c r="O212"/>
  <c r="N212"/>
  <c r="M212"/>
  <c r="L212"/>
  <c r="K212"/>
  <c r="J212"/>
  <c r="O211"/>
  <c r="N211"/>
  <c r="M211"/>
  <c r="L211"/>
  <c r="K211"/>
  <c r="J211"/>
  <c r="O210"/>
  <c r="N210"/>
  <c r="M210"/>
  <c r="L210"/>
  <c r="K210"/>
  <c r="J210"/>
  <c r="O209"/>
  <c r="N209"/>
  <c r="M209"/>
  <c r="L209"/>
  <c r="K209"/>
  <c r="J209"/>
  <c r="O208"/>
  <c r="N208"/>
  <c r="M208"/>
  <c r="L208"/>
  <c r="K208"/>
  <c r="J208"/>
  <c r="O207"/>
  <c r="N207"/>
  <c r="M207"/>
  <c r="L207"/>
  <c r="K207"/>
  <c r="J207"/>
  <c r="O206"/>
  <c r="N206"/>
  <c r="M206"/>
  <c r="L206"/>
  <c r="K206"/>
  <c r="J206"/>
  <c r="O205"/>
  <c r="N205"/>
  <c r="M205"/>
  <c r="L205"/>
  <c r="K205"/>
  <c r="J205"/>
  <c r="O204"/>
  <c r="N204"/>
  <c r="M204"/>
  <c r="L204"/>
  <c r="K204"/>
  <c r="J204"/>
  <c r="O203"/>
  <c r="N203"/>
  <c r="M203"/>
  <c r="L203"/>
  <c r="K203"/>
  <c r="J203"/>
  <c r="O202"/>
  <c r="N202"/>
  <c r="M202"/>
  <c r="L202"/>
  <c r="K202"/>
  <c r="J202"/>
  <c r="O201"/>
  <c r="N201"/>
  <c r="M201"/>
  <c r="L201"/>
  <c r="K201"/>
  <c r="J201"/>
  <c r="O200"/>
  <c r="N200"/>
  <c r="M200"/>
  <c r="L200"/>
  <c r="K200"/>
  <c r="J200"/>
  <c r="O199"/>
  <c r="N199"/>
  <c r="M199"/>
  <c r="L199"/>
  <c r="K199"/>
  <c r="J199"/>
  <c r="O198"/>
  <c r="N198"/>
  <c r="M198"/>
  <c r="L198"/>
  <c r="K198"/>
  <c r="J198"/>
  <c r="O197"/>
  <c r="N197"/>
  <c r="M197"/>
  <c r="L197"/>
  <c r="K197"/>
  <c r="J197"/>
  <c r="O196"/>
  <c r="N196"/>
  <c r="M196"/>
  <c r="L196"/>
  <c r="K196"/>
  <c r="J196"/>
  <c r="O195"/>
  <c r="N195"/>
  <c r="M195"/>
  <c r="L195"/>
  <c r="K195"/>
  <c r="J195"/>
  <c r="O194"/>
  <c r="N194"/>
  <c r="M194"/>
  <c r="L194"/>
  <c r="K194"/>
  <c r="J194"/>
  <c r="O193"/>
  <c r="N193"/>
  <c r="M193"/>
  <c r="L193"/>
  <c r="K193"/>
  <c r="J193"/>
  <c r="O192"/>
  <c r="N192"/>
  <c r="M192"/>
  <c r="L192"/>
  <c r="K192"/>
  <c r="J192"/>
  <c r="O191"/>
  <c r="N191"/>
  <c r="M191"/>
  <c r="L191"/>
  <c r="K191"/>
  <c r="J191"/>
  <c r="O190"/>
  <c r="N190"/>
  <c r="M190"/>
  <c r="L190"/>
  <c r="K190"/>
  <c r="J190"/>
  <c r="O189"/>
  <c r="N189"/>
  <c r="M189"/>
  <c r="L189"/>
  <c r="K189"/>
  <c r="J189"/>
  <c r="O188"/>
  <c r="N188"/>
  <c r="M188"/>
  <c r="L188"/>
  <c r="K188"/>
  <c r="J188"/>
  <c r="O175"/>
  <c r="N175"/>
  <c r="M175"/>
  <c r="L175"/>
  <c r="K175"/>
  <c r="J175"/>
  <c r="O174"/>
  <c r="N174"/>
  <c r="M174"/>
  <c r="L174"/>
  <c r="K174"/>
  <c r="J174"/>
  <c r="O173"/>
  <c r="N173"/>
  <c r="M173"/>
  <c r="L173"/>
  <c r="K173"/>
  <c r="J173"/>
  <c r="O172"/>
  <c r="N172"/>
  <c r="M172"/>
  <c r="L172"/>
  <c r="K172"/>
  <c r="J172"/>
  <c r="O171"/>
  <c r="N171"/>
  <c r="M171"/>
  <c r="L171"/>
  <c r="K171"/>
  <c r="J171"/>
  <c r="O170"/>
  <c r="N170"/>
  <c r="M170"/>
  <c r="L170"/>
  <c r="K170"/>
  <c r="J170"/>
  <c r="O169"/>
  <c r="N169"/>
  <c r="M169"/>
  <c r="L169"/>
  <c r="K169"/>
  <c r="J169"/>
  <c r="O168"/>
  <c r="N168"/>
  <c r="M168"/>
  <c r="L168"/>
  <c r="K168"/>
  <c r="J168"/>
  <c r="O167"/>
  <c r="N167"/>
  <c r="M167"/>
  <c r="L167"/>
  <c r="K167"/>
  <c r="J167"/>
  <c r="O166"/>
  <c r="N166"/>
  <c r="M166"/>
  <c r="L166"/>
  <c r="K166"/>
  <c r="J166"/>
  <c r="O165"/>
  <c r="N165"/>
  <c r="M165"/>
  <c r="L165"/>
  <c r="K165"/>
  <c r="J165"/>
  <c r="O164"/>
  <c r="N164"/>
  <c r="M164"/>
  <c r="L164"/>
  <c r="K164"/>
  <c r="J164"/>
  <c r="O163"/>
  <c r="N163"/>
  <c r="M163"/>
  <c r="L163"/>
  <c r="K163"/>
  <c r="J163"/>
  <c r="O162"/>
  <c r="N162"/>
  <c r="M162"/>
  <c r="L162"/>
  <c r="K162"/>
  <c r="J162"/>
  <c r="O161"/>
  <c r="N161"/>
  <c r="M161"/>
  <c r="L161"/>
  <c r="K161"/>
  <c r="J161"/>
  <c r="O160"/>
  <c r="N160"/>
  <c r="M160"/>
  <c r="L160"/>
  <c r="K160"/>
  <c r="J160"/>
  <c r="O159"/>
  <c r="N159"/>
  <c r="M159"/>
  <c r="L159"/>
  <c r="K159"/>
  <c r="J159"/>
  <c r="O158"/>
  <c r="N158"/>
  <c r="M158"/>
  <c r="L158"/>
  <c r="K158"/>
  <c r="J158"/>
  <c r="O157"/>
  <c r="N157"/>
  <c r="M157"/>
  <c r="L157"/>
  <c r="K157"/>
  <c r="J157"/>
  <c r="O156"/>
  <c r="N156"/>
  <c r="M156"/>
  <c r="L156"/>
  <c r="K156"/>
  <c r="J156"/>
  <c r="O155"/>
  <c r="N155"/>
  <c r="M155"/>
  <c r="L155"/>
  <c r="K155"/>
  <c r="J155"/>
  <c r="O154"/>
  <c r="N154"/>
  <c r="M154"/>
  <c r="L154"/>
  <c r="K154"/>
  <c r="J154"/>
  <c r="O153"/>
  <c r="N153"/>
  <c r="M153"/>
  <c r="L153"/>
  <c r="K153"/>
  <c r="J153"/>
  <c r="O152"/>
  <c r="N152"/>
  <c r="M152"/>
  <c r="L152"/>
  <c r="K152"/>
  <c r="J152"/>
  <c r="O151"/>
  <c r="N151"/>
  <c r="M151"/>
  <c r="L151"/>
  <c r="K151"/>
  <c r="J151"/>
  <c r="O150"/>
  <c r="N150"/>
  <c r="M150"/>
  <c r="L150"/>
  <c r="K150"/>
  <c r="J150"/>
  <c r="O149"/>
  <c r="N149"/>
  <c r="M149"/>
  <c r="L149"/>
  <c r="K149"/>
  <c r="J149"/>
  <c r="O148"/>
  <c r="N148"/>
  <c r="M148"/>
  <c r="L148"/>
  <c r="K148"/>
  <c r="J148"/>
  <c r="O147"/>
  <c r="N147"/>
  <c r="M147"/>
  <c r="L147"/>
  <c r="K147"/>
  <c r="J147"/>
  <c r="O146"/>
  <c r="N146"/>
  <c r="M146"/>
  <c r="L146"/>
  <c r="K146"/>
  <c r="J146"/>
  <c r="O133"/>
  <c r="N133"/>
  <c r="M133"/>
  <c r="L133"/>
  <c r="K133"/>
  <c r="J133"/>
  <c r="O132"/>
  <c r="N132"/>
  <c r="M132"/>
  <c r="L132"/>
  <c r="K132"/>
  <c r="J132"/>
  <c r="O131"/>
  <c r="N131"/>
  <c r="M131"/>
  <c r="L131"/>
  <c r="K131"/>
  <c r="J131"/>
  <c r="O130"/>
  <c r="N130"/>
  <c r="M130"/>
  <c r="L130"/>
  <c r="K130"/>
  <c r="J130"/>
  <c r="O129"/>
  <c r="N129"/>
  <c r="M129"/>
  <c r="L129"/>
  <c r="K129"/>
  <c r="J129"/>
  <c r="O128"/>
  <c r="N128"/>
  <c r="M128"/>
  <c r="L128"/>
  <c r="K128"/>
  <c r="J128"/>
  <c r="O127"/>
  <c r="N127"/>
  <c r="M127"/>
  <c r="L127"/>
  <c r="K127"/>
  <c r="J127"/>
  <c r="O126"/>
  <c r="N126"/>
  <c r="M126"/>
  <c r="L126"/>
  <c r="K126"/>
  <c r="J126"/>
  <c r="O125"/>
  <c r="N125"/>
  <c r="M125"/>
  <c r="L125"/>
  <c r="K125"/>
  <c r="J125"/>
  <c r="O124"/>
  <c r="N124"/>
  <c r="M124"/>
  <c r="L124"/>
  <c r="K124"/>
  <c r="J124"/>
  <c r="O123"/>
  <c r="N123"/>
  <c r="M123"/>
  <c r="L123"/>
  <c r="K123"/>
  <c r="J123"/>
  <c r="O122"/>
  <c r="N122"/>
  <c r="M122"/>
  <c r="L122"/>
  <c r="K122"/>
  <c r="J122"/>
  <c r="O121"/>
  <c r="N121"/>
  <c r="M121"/>
  <c r="L121"/>
  <c r="K121"/>
  <c r="J121"/>
  <c r="O120"/>
  <c r="N120"/>
  <c r="M120"/>
  <c r="L120"/>
  <c r="K120"/>
  <c r="J120"/>
  <c r="O119"/>
  <c r="N119"/>
  <c r="M119"/>
  <c r="L119"/>
  <c r="K119"/>
  <c r="J119"/>
  <c r="O118"/>
  <c r="N118"/>
  <c r="M118"/>
  <c r="L118"/>
  <c r="K118"/>
  <c r="J118"/>
  <c r="O117"/>
  <c r="N117"/>
  <c r="M117"/>
  <c r="L117"/>
  <c r="K117"/>
  <c r="J117"/>
  <c r="O116"/>
  <c r="N116"/>
  <c r="M116"/>
  <c r="L116"/>
  <c r="K116"/>
  <c r="J116"/>
  <c r="O115"/>
  <c r="N115"/>
  <c r="M115"/>
  <c r="L115"/>
  <c r="K115"/>
  <c r="J115"/>
  <c r="O114"/>
  <c r="N114"/>
  <c r="M114"/>
  <c r="L114"/>
  <c r="K114"/>
  <c r="J114"/>
  <c r="O113"/>
  <c r="N113"/>
  <c r="M113"/>
  <c r="L113"/>
  <c r="K113"/>
  <c r="J113"/>
  <c r="O112"/>
  <c r="N112"/>
  <c r="M112"/>
  <c r="L112"/>
  <c r="G112" s="1"/>
  <c r="K112"/>
  <c r="J112"/>
  <c r="O111"/>
  <c r="N111"/>
  <c r="M111"/>
  <c r="L111"/>
  <c r="K111"/>
  <c r="J111"/>
  <c r="O110"/>
  <c r="N110"/>
  <c r="M110"/>
  <c r="L110"/>
  <c r="K110"/>
  <c r="J110"/>
  <c r="O109"/>
  <c r="N109"/>
  <c r="M109"/>
  <c r="L109"/>
  <c r="K109"/>
  <c r="J109"/>
  <c r="O108"/>
  <c r="N108"/>
  <c r="M108"/>
  <c r="L108"/>
  <c r="K108"/>
  <c r="J108"/>
  <c r="O107"/>
  <c r="N107"/>
  <c r="M107"/>
  <c r="L107"/>
  <c r="K107"/>
  <c r="J107"/>
  <c r="O106"/>
  <c r="N106"/>
  <c r="M106"/>
  <c r="L106"/>
  <c r="K106"/>
  <c r="J106"/>
  <c r="O105"/>
  <c r="N105"/>
  <c r="M105"/>
  <c r="L105"/>
  <c r="K105"/>
  <c r="J105"/>
  <c r="O104"/>
  <c r="N104"/>
  <c r="M104"/>
  <c r="L104"/>
  <c r="K104"/>
  <c r="J104"/>
  <c r="O89"/>
  <c r="N89"/>
  <c r="M89"/>
  <c r="L89"/>
  <c r="K89"/>
  <c r="J89"/>
  <c r="O88"/>
  <c r="N88"/>
  <c r="M88"/>
  <c r="L88"/>
  <c r="K88"/>
  <c r="J88"/>
  <c r="O87"/>
  <c r="N87"/>
  <c r="M87"/>
  <c r="L87"/>
  <c r="K87"/>
  <c r="J87"/>
  <c r="O86"/>
  <c r="N86"/>
  <c r="M86"/>
  <c r="L86"/>
  <c r="K86"/>
  <c r="J86"/>
  <c r="O85"/>
  <c r="N85"/>
  <c r="M85"/>
  <c r="L85"/>
  <c r="K85"/>
  <c r="J85"/>
  <c r="O84"/>
  <c r="N84"/>
  <c r="M84"/>
  <c r="L84"/>
  <c r="K84"/>
  <c r="J84"/>
  <c r="O83"/>
  <c r="N83"/>
  <c r="M83"/>
  <c r="L83"/>
  <c r="K83"/>
  <c r="J83"/>
  <c r="O82"/>
  <c r="N82"/>
  <c r="M82"/>
  <c r="L82"/>
  <c r="K82"/>
  <c r="J82"/>
  <c r="O81"/>
  <c r="N81"/>
  <c r="M81"/>
  <c r="L81"/>
  <c r="K81"/>
  <c r="J81"/>
  <c r="O80"/>
  <c r="N80"/>
  <c r="M80"/>
  <c r="L80"/>
  <c r="K80"/>
  <c r="J80"/>
  <c r="O79"/>
  <c r="N79"/>
  <c r="M79"/>
  <c r="L79"/>
  <c r="K79"/>
  <c r="J79"/>
  <c r="O78"/>
  <c r="N78"/>
  <c r="M78"/>
  <c r="L78"/>
  <c r="K78"/>
  <c r="J78"/>
  <c r="O77"/>
  <c r="N77"/>
  <c r="M77"/>
  <c r="L77"/>
  <c r="K77"/>
  <c r="J77"/>
  <c r="O76"/>
  <c r="N76"/>
  <c r="M76"/>
  <c r="L76"/>
  <c r="K76"/>
  <c r="J76"/>
  <c r="O75"/>
  <c r="N75"/>
  <c r="M75"/>
  <c r="L75"/>
  <c r="K75"/>
  <c r="J75"/>
  <c r="O74"/>
  <c r="N74"/>
  <c r="M74"/>
  <c r="L74"/>
  <c r="K74"/>
  <c r="J74"/>
  <c r="O73"/>
  <c r="N73"/>
  <c r="M73"/>
  <c r="L73"/>
  <c r="K73"/>
  <c r="J73"/>
  <c r="O72"/>
  <c r="N72"/>
  <c r="M72"/>
  <c r="L72"/>
  <c r="K72"/>
  <c r="J72"/>
  <c r="O71"/>
  <c r="N71"/>
  <c r="M71"/>
  <c r="L71"/>
  <c r="K71"/>
  <c r="J71"/>
  <c r="O70"/>
  <c r="N70"/>
  <c r="M70"/>
  <c r="L70"/>
  <c r="K70"/>
  <c r="J70"/>
  <c r="O69"/>
  <c r="N69"/>
  <c r="M69"/>
  <c r="L69"/>
  <c r="K69"/>
  <c r="J69"/>
  <c r="O68"/>
  <c r="N68"/>
  <c r="M68"/>
  <c r="L68"/>
  <c r="K68"/>
  <c r="J68"/>
  <c r="O67"/>
  <c r="N67"/>
  <c r="M67"/>
  <c r="L67"/>
  <c r="K67"/>
  <c r="J67"/>
  <c r="O66"/>
  <c r="N66"/>
  <c r="M66"/>
  <c r="L66"/>
  <c r="K66"/>
  <c r="J66"/>
  <c r="O65"/>
  <c r="N65"/>
  <c r="M65"/>
  <c r="L65"/>
  <c r="K65"/>
  <c r="J65"/>
  <c r="O64"/>
  <c r="N64"/>
  <c r="M64"/>
  <c r="L64"/>
  <c r="K64"/>
  <c r="J64"/>
  <c r="O63"/>
  <c r="N63"/>
  <c r="M63"/>
  <c r="L63"/>
  <c r="K63"/>
  <c r="J63"/>
  <c r="O62"/>
  <c r="N62"/>
  <c r="M62"/>
  <c r="L62"/>
  <c r="K62"/>
  <c r="J62"/>
  <c r="O61"/>
  <c r="N61"/>
  <c r="M61"/>
  <c r="L61"/>
  <c r="G61" s="1"/>
  <c r="K61"/>
  <c r="J61"/>
  <c r="O60"/>
  <c r="N60"/>
  <c r="M60"/>
  <c r="L60"/>
  <c r="K60"/>
  <c r="J60"/>
  <c r="J16"/>
  <c r="K16"/>
  <c r="L16"/>
  <c r="M16"/>
  <c r="N16"/>
  <c r="O16"/>
  <c r="J17"/>
  <c r="K17"/>
  <c r="L17"/>
  <c r="M17"/>
  <c r="N17"/>
  <c r="O17"/>
  <c r="J18"/>
  <c r="K18"/>
  <c r="G18" s="1"/>
  <c r="L18"/>
  <c r="M18"/>
  <c r="N18"/>
  <c r="O18"/>
  <c r="J19"/>
  <c r="K19"/>
  <c r="L19"/>
  <c r="M19"/>
  <c r="N19"/>
  <c r="O19"/>
  <c r="J20"/>
  <c r="K20"/>
  <c r="L20"/>
  <c r="M20"/>
  <c r="N20"/>
  <c r="O20"/>
  <c r="J21"/>
  <c r="K21"/>
  <c r="L21"/>
  <c r="M21"/>
  <c r="N21"/>
  <c r="O21"/>
  <c r="J22"/>
  <c r="K22"/>
  <c r="L22"/>
  <c r="M22"/>
  <c r="N22"/>
  <c r="O22"/>
  <c r="J23"/>
  <c r="K23"/>
  <c r="L23"/>
  <c r="M23"/>
  <c r="N23"/>
  <c r="O23"/>
  <c r="J24"/>
  <c r="K24"/>
  <c r="L24"/>
  <c r="M24"/>
  <c r="N24"/>
  <c r="O24"/>
  <c r="J25"/>
  <c r="K25"/>
  <c r="L25"/>
  <c r="M25"/>
  <c r="N25"/>
  <c r="O25"/>
  <c r="J26"/>
  <c r="K26"/>
  <c r="L26"/>
  <c r="M26"/>
  <c r="N26"/>
  <c r="O26"/>
  <c r="J27"/>
  <c r="K27"/>
  <c r="L27"/>
  <c r="M27"/>
  <c r="N27"/>
  <c r="O27"/>
  <c r="J28"/>
  <c r="K28"/>
  <c r="L28"/>
  <c r="M28"/>
  <c r="N28"/>
  <c r="O28"/>
  <c r="J29"/>
  <c r="K29"/>
  <c r="L29"/>
  <c r="M29"/>
  <c r="N29"/>
  <c r="O29"/>
  <c r="J30"/>
  <c r="K30"/>
  <c r="L30"/>
  <c r="M30"/>
  <c r="N30"/>
  <c r="O30"/>
  <c r="J31"/>
  <c r="K31"/>
  <c r="L31"/>
  <c r="M31"/>
  <c r="N31"/>
  <c r="O31"/>
  <c r="J32"/>
  <c r="K32"/>
  <c r="L32"/>
  <c r="M32"/>
  <c r="N32"/>
  <c r="O32"/>
  <c r="J33"/>
  <c r="K33"/>
  <c r="L33"/>
  <c r="M33"/>
  <c r="N33"/>
  <c r="O33"/>
  <c r="J34"/>
  <c r="K34"/>
  <c r="L34"/>
  <c r="M34"/>
  <c r="N34"/>
  <c r="O34"/>
  <c r="J35"/>
  <c r="K35"/>
  <c r="L35"/>
  <c r="M35"/>
  <c r="N35"/>
  <c r="O35"/>
  <c r="J36"/>
  <c r="K36"/>
  <c r="L36"/>
  <c r="M36"/>
  <c r="N36"/>
  <c r="O36"/>
  <c r="J37"/>
  <c r="K37"/>
  <c r="L37"/>
  <c r="M37"/>
  <c r="N37"/>
  <c r="O37"/>
  <c r="J38"/>
  <c r="K38"/>
  <c r="L38"/>
  <c r="M38"/>
  <c r="N38"/>
  <c r="O38"/>
  <c r="J39"/>
  <c r="K39"/>
  <c r="L39"/>
  <c r="M39"/>
  <c r="N39"/>
  <c r="O39"/>
  <c r="J40"/>
  <c r="K40"/>
  <c r="L40"/>
  <c r="M40"/>
  <c r="N40"/>
  <c r="O40"/>
  <c r="J41"/>
  <c r="K41"/>
  <c r="L41"/>
  <c r="M41"/>
  <c r="N41"/>
  <c r="O41"/>
  <c r="J42"/>
  <c r="K42"/>
  <c r="L42"/>
  <c r="M42"/>
  <c r="N42"/>
  <c r="O42"/>
  <c r="J43"/>
  <c r="K43"/>
  <c r="L43"/>
  <c r="M43"/>
  <c r="N43"/>
  <c r="O43"/>
  <c r="J44"/>
  <c r="K44"/>
  <c r="L44"/>
  <c r="M44"/>
  <c r="N44"/>
  <c r="O44"/>
  <c r="L15"/>
  <c r="N15"/>
  <c r="M15"/>
  <c r="K15"/>
  <c r="G15" s="1"/>
  <c r="J15"/>
  <c r="O15"/>
  <c r="H1706"/>
  <c r="I1706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46"/>
  <c r="I146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1"/>
  <c r="I201" s="1"/>
  <c r="H202"/>
  <c r="I202" s="1"/>
  <c r="H203"/>
  <c r="I203" s="1"/>
  <c r="H204"/>
  <c r="I204" s="1"/>
  <c r="H205"/>
  <c r="I205" s="1"/>
  <c r="H206"/>
  <c r="I206" s="1"/>
  <c r="H207"/>
  <c r="I207" s="1"/>
  <c r="H208"/>
  <c r="I208" s="1"/>
  <c r="H209"/>
  <c r="I209" s="1"/>
  <c r="H210"/>
  <c r="I210" s="1"/>
  <c r="H211"/>
  <c r="I211" s="1"/>
  <c r="H212"/>
  <c r="I212" s="1"/>
  <c r="H213"/>
  <c r="I213" s="1"/>
  <c r="H214"/>
  <c r="I214" s="1"/>
  <c r="H215"/>
  <c r="I215" s="1"/>
  <c r="H216"/>
  <c r="I216" s="1"/>
  <c r="H217"/>
  <c r="I217" s="1"/>
  <c r="H230"/>
  <c r="I230" s="1"/>
  <c r="H231"/>
  <c r="I231" s="1"/>
  <c r="H232"/>
  <c r="I232" s="1"/>
  <c r="H233"/>
  <c r="I233" s="1"/>
  <c r="H234"/>
  <c r="I234" s="1"/>
  <c r="H235"/>
  <c r="I235" s="1"/>
  <c r="H236"/>
  <c r="I236" s="1"/>
  <c r="H237"/>
  <c r="I237" s="1"/>
  <c r="H238"/>
  <c r="I238" s="1"/>
  <c r="H239"/>
  <c r="I239" s="1"/>
  <c r="H240"/>
  <c r="I240" s="1"/>
  <c r="H241"/>
  <c r="I241" s="1"/>
  <c r="H242"/>
  <c r="I242" s="1"/>
  <c r="H243"/>
  <c r="I243" s="1"/>
  <c r="H244"/>
  <c r="I244" s="1"/>
  <c r="H245"/>
  <c r="I245" s="1"/>
  <c r="H246"/>
  <c r="I246" s="1"/>
  <c r="H247"/>
  <c r="I247" s="1"/>
  <c r="H248"/>
  <c r="I248" s="1"/>
  <c r="H249"/>
  <c r="I249" s="1"/>
  <c r="H250"/>
  <c r="I250" s="1"/>
  <c r="H251"/>
  <c r="I251" s="1"/>
  <c r="H252"/>
  <c r="I252" s="1"/>
  <c r="H253"/>
  <c r="I253" s="1"/>
  <c r="H254"/>
  <c r="I254" s="1"/>
  <c r="H255"/>
  <c r="I255" s="1"/>
  <c r="H256"/>
  <c r="I256" s="1"/>
  <c r="H257"/>
  <c r="I257" s="1"/>
  <c r="H258"/>
  <c r="I258" s="1"/>
  <c r="H259"/>
  <c r="I259" s="1"/>
  <c r="H272"/>
  <c r="I272" s="1"/>
  <c r="H273"/>
  <c r="I273" s="1"/>
  <c r="H274"/>
  <c r="I274" s="1"/>
  <c r="H275"/>
  <c r="I275" s="1"/>
  <c r="H276"/>
  <c r="I276" s="1"/>
  <c r="H277"/>
  <c r="I277" s="1"/>
  <c r="H278"/>
  <c r="I278" s="1"/>
  <c r="H279"/>
  <c r="I279" s="1"/>
  <c r="H280"/>
  <c r="I280" s="1"/>
  <c r="H281"/>
  <c r="I281" s="1"/>
  <c r="H282"/>
  <c r="I282" s="1"/>
  <c r="H283"/>
  <c r="I283" s="1"/>
  <c r="H284"/>
  <c r="I284" s="1"/>
  <c r="H285"/>
  <c r="I285" s="1"/>
  <c r="H286"/>
  <c r="I286" s="1"/>
  <c r="H287"/>
  <c r="I287" s="1"/>
  <c r="H288"/>
  <c r="I288" s="1"/>
  <c r="H289"/>
  <c r="I289" s="1"/>
  <c r="H290"/>
  <c r="I290" s="1"/>
  <c r="H291"/>
  <c r="I291" s="1"/>
  <c r="H292"/>
  <c r="I292" s="1"/>
  <c r="H293"/>
  <c r="I293" s="1"/>
  <c r="H294"/>
  <c r="I294" s="1"/>
  <c r="H295"/>
  <c r="I295" s="1"/>
  <c r="H296"/>
  <c r="I296" s="1"/>
  <c r="H297"/>
  <c r="I297" s="1"/>
  <c r="H298"/>
  <c r="I298" s="1"/>
  <c r="H299"/>
  <c r="I299" s="1"/>
  <c r="H300"/>
  <c r="I300" s="1"/>
  <c r="H301"/>
  <c r="I301" s="1"/>
  <c r="H313"/>
  <c r="I313" s="1"/>
  <c r="H314"/>
  <c r="I314" s="1"/>
  <c r="H315"/>
  <c r="I315" s="1"/>
  <c r="H316"/>
  <c r="I316" s="1"/>
  <c r="H317"/>
  <c r="I317" s="1"/>
  <c r="H318"/>
  <c r="I318" s="1"/>
  <c r="H319"/>
  <c r="I319" s="1"/>
  <c r="H320"/>
  <c r="I320" s="1"/>
  <c r="H321"/>
  <c r="I321" s="1"/>
  <c r="H322"/>
  <c r="I322" s="1"/>
  <c r="H323"/>
  <c r="I323" s="1"/>
  <c r="H324"/>
  <c r="I324" s="1"/>
  <c r="H325"/>
  <c r="I325" s="1"/>
  <c r="H326"/>
  <c r="I326" s="1"/>
  <c r="H327"/>
  <c r="I327" s="1"/>
  <c r="H328"/>
  <c r="I328" s="1"/>
  <c r="H329"/>
  <c r="I329" s="1"/>
  <c r="H330"/>
  <c r="I330" s="1"/>
  <c r="H331"/>
  <c r="I331" s="1"/>
  <c r="H332"/>
  <c r="I332" s="1"/>
  <c r="H333"/>
  <c r="I333" s="1"/>
  <c r="H334"/>
  <c r="I334" s="1"/>
  <c r="H335"/>
  <c r="I335" s="1"/>
  <c r="H336"/>
  <c r="I336" s="1"/>
  <c r="H337"/>
  <c r="I337" s="1"/>
  <c r="H338"/>
  <c r="I338" s="1"/>
  <c r="H339"/>
  <c r="I339" s="1"/>
  <c r="H340"/>
  <c r="I340" s="1"/>
  <c r="H341"/>
  <c r="I341" s="1"/>
  <c r="H342"/>
  <c r="I342" s="1"/>
  <c r="H355"/>
  <c r="I355" s="1"/>
  <c r="H356"/>
  <c r="I356" s="1"/>
  <c r="H357"/>
  <c r="I357" s="1"/>
  <c r="H358"/>
  <c r="I358" s="1"/>
  <c r="H359"/>
  <c r="I359" s="1"/>
  <c r="H360"/>
  <c r="I360" s="1"/>
  <c r="H361"/>
  <c r="I361" s="1"/>
  <c r="H362"/>
  <c r="I362" s="1"/>
  <c r="H363"/>
  <c r="I363" s="1"/>
  <c r="H364"/>
  <c r="I364" s="1"/>
  <c r="H365"/>
  <c r="I365" s="1"/>
  <c r="H366"/>
  <c r="I366" s="1"/>
  <c r="H367"/>
  <c r="I367" s="1"/>
  <c r="H368"/>
  <c r="I368" s="1"/>
  <c r="H369"/>
  <c r="I369" s="1"/>
  <c r="H370"/>
  <c r="I370" s="1"/>
  <c r="H371"/>
  <c r="I371" s="1"/>
  <c r="H372"/>
  <c r="I372" s="1"/>
  <c r="H373"/>
  <c r="I373" s="1"/>
  <c r="H374"/>
  <c r="I374" s="1"/>
  <c r="H375"/>
  <c r="I375" s="1"/>
  <c r="H376"/>
  <c r="I376" s="1"/>
  <c r="H377"/>
  <c r="I377" s="1"/>
  <c r="H378"/>
  <c r="I378" s="1"/>
  <c r="H379"/>
  <c r="I379" s="1"/>
  <c r="H380"/>
  <c r="I380" s="1"/>
  <c r="H381"/>
  <c r="I381" s="1"/>
  <c r="H382"/>
  <c r="I382" s="1"/>
  <c r="H383"/>
  <c r="I383" s="1"/>
  <c r="H384"/>
  <c r="I384" s="1"/>
  <c r="H397"/>
  <c r="I397" s="1"/>
  <c r="H398"/>
  <c r="I398" s="1"/>
  <c r="H399"/>
  <c r="I399" s="1"/>
  <c r="H400"/>
  <c r="I400" s="1"/>
  <c r="H401"/>
  <c r="I401" s="1"/>
  <c r="H402"/>
  <c r="I402" s="1"/>
  <c r="H403"/>
  <c r="I403" s="1"/>
  <c r="H404"/>
  <c r="I404" s="1"/>
  <c r="H405"/>
  <c r="I405" s="1"/>
  <c r="H406"/>
  <c r="I406" s="1"/>
  <c r="H407"/>
  <c r="I407" s="1"/>
  <c r="H408"/>
  <c r="I408" s="1"/>
  <c r="H409"/>
  <c r="I409" s="1"/>
  <c r="H410"/>
  <c r="I410" s="1"/>
  <c r="H411"/>
  <c r="I411" s="1"/>
  <c r="H412"/>
  <c r="I412" s="1"/>
  <c r="H413"/>
  <c r="I413" s="1"/>
  <c r="H414"/>
  <c r="I414" s="1"/>
  <c r="H415"/>
  <c r="I415" s="1"/>
  <c r="H416"/>
  <c r="I416" s="1"/>
  <c r="H417"/>
  <c r="I417" s="1"/>
  <c r="H418"/>
  <c r="I418" s="1"/>
  <c r="H419"/>
  <c r="I419" s="1"/>
  <c r="H420"/>
  <c r="I420" s="1"/>
  <c r="H421"/>
  <c r="I421" s="1"/>
  <c r="H422"/>
  <c r="I422" s="1"/>
  <c r="H423"/>
  <c r="I423" s="1"/>
  <c r="H424"/>
  <c r="I424" s="1"/>
  <c r="H425"/>
  <c r="I425" s="1"/>
  <c r="H426"/>
  <c r="I426" s="1"/>
  <c r="H439"/>
  <c r="I439" s="1"/>
  <c r="H440"/>
  <c r="I440" s="1"/>
  <c r="H441"/>
  <c r="I441" s="1"/>
  <c r="H442"/>
  <c r="I442" s="1"/>
  <c r="H443"/>
  <c r="I443" s="1"/>
  <c r="H444"/>
  <c r="I444" s="1"/>
  <c r="H445"/>
  <c r="I445" s="1"/>
  <c r="H446"/>
  <c r="I446" s="1"/>
  <c r="H447"/>
  <c r="I447" s="1"/>
  <c r="H448"/>
  <c r="I448" s="1"/>
  <c r="H449"/>
  <c r="I449" s="1"/>
  <c r="H450"/>
  <c r="I450" s="1"/>
  <c r="H451"/>
  <c r="I451" s="1"/>
  <c r="H452"/>
  <c r="I452" s="1"/>
  <c r="H453"/>
  <c r="I453" s="1"/>
  <c r="H454"/>
  <c r="I454" s="1"/>
  <c r="H455"/>
  <c r="I455" s="1"/>
  <c r="H456"/>
  <c r="I456" s="1"/>
  <c r="H457"/>
  <c r="I457" s="1"/>
  <c r="H458"/>
  <c r="I458" s="1"/>
  <c r="H459"/>
  <c r="I459" s="1"/>
  <c r="H460"/>
  <c r="I460" s="1"/>
  <c r="H461"/>
  <c r="I461" s="1"/>
  <c r="H462"/>
  <c r="I462" s="1"/>
  <c r="H463"/>
  <c r="I463" s="1"/>
  <c r="H464"/>
  <c r="I464" s="1"/>
  <c r="H465"/>
  <c r="I465" s="1"/>
  <c r="H466"/>
  <c r="I466" s="1"/>
  <c r="H467"/>
  <c r="I467" s="1"/>
  <c r="H468"/>
  <c r="I468" s="1"/>
  <c r="H481"/>
  <c r="I481" s="1"/>
  <c r="H482"/>
  <c r="I482" s="1"/>
  <c r="H483"/>
  <c r="I483" s="1"/>
  <c r="H484"/>
  <c r="I484" s="1"/>
  <c r="H485"/>
  <c r="I485" s="1"/>
  <c r="H486"/>
  <c r="I486" s="1"/>
  <c r="H487"/>
  <c r="I487" s="1"/>
  <c r="H488"/>
  <c r="I488" s="1"/>
  <c r="H489"/>
  <c r="I489" s="1"/>
  <c r="H490"/>
  <c r="I490" s="1"/>
  <c r="H491"/>
  <c r="I491" s="1"/>
  <c r="H492"/>
  <c r="I492" s="1"/>
  <c r="H493"/>
  <c r="I493" s="1"/>
  <c r="H494"/>
  <c r="I494" s="1"/>
  <c r="H495"/>
  <c r="I495" s="1"/>
  <c r="H496"/>
  <c r="I496" s="1"/>
  <c r="H497"/>
  <c r="I497" s="1"/>
  <c r="H498"/>
  <c r="I498" s="1"/>
  <c r="H499"/>
  <c r="I499" s="1"/>
  <c r="H500"/>
  <c r="I500" s="1"/>
  <c r="H501"/>
  <c r="I501" s="1"/>
  <c r="H502"/>
  <c r="I502" s="1"/>
  <c r="H503"/>
  <c r="I503" s="1"/>
  <c r="H504"/>
  <c r="I504" s="1"/>
  <c r="H505"/>
  <c r="I505" s="1"/>
  <c r="H506"/>
  <c r="I506" s="1"/>
  <c r="H507"/>
  <c r="I507" s="1"/>
  <c r="H508"/>
  <c r="I508" s="1"/>
  <c r="H509"/>
  <c r="I509" s="1"/>
  <c r="H510"/>
  <c r="I510" s="1"/>
  <c r="H523"/>
  <c r="I523" s="1"/>
  <c r="H524"/>
  <c r="I524" s="1"/>
  <c r="H525"/>
  <c r="I525" s="1"/>
  <c r="H526"/>
  <c r="I526" s="1"/>
  <c r="H527"/>
  <c r="I527" s="1"/>
  <c r="H528"/>
  <c r="I528" s="1"/>
  <c r="H529"/>
  <c r="I529" s="1"/>
  <c r="H530"/>
  <c r="I530" s="1"/>
  <c r="H531"/>
  <c r="I531" s="1"/>
  <c r="H532"/>
  <c r="I532" s="1"/>
  <c r="H533"/>
  <c r="I533" s="1"/>
  <c r="H534"/>
  <c r="I534" s="1"/>
  <c r="H535"/>
  <c r="I535" s="1"/>
  <c r="H536"/>
  <c r="I536" s="1"/>
  <c r="H537"/>
  <c r="I537" s="1"/>
  <c r="H538"/>
  <c r="I538" s="1"/>
  <c r="H539"/>
  <c r="I539" s="1"/>
  <c r="H540"/>
  <c r="I540" s="1"/>
  <c r="H541"/>
  <c r="I541" s="1"/>
  <c r="H542"/>
  <c r="I542" s="1"/>
  <c r="H543"/>
  <c r="I543" s="1"/>
  <c r="H544"/>
  <c r="I544" s="1"/>
  <c r="H545"/>
  <c r="I545" s="1"/>
  <c r="H546"/>
  <c r="I546" s="1"/>
  <c r="H547"/>
  <c r="I547" s="1"/>
  <c r="H548"/>
  <c r="I548" s="1"/>
  <c r="H549"/>
  <c r="I549" s="1"/>
  <c r="H550"/>
  <c r="I550" s="1"/>
  <c r="H551"/>
  <c r="I551" s="1"/>
  <c r="H552"/>
  <c r="I552" s="1"/>
  <c r="H565"/>
  <c r="I565" s="1"/>
  <c r="H566"/>
  <c r="I566" s="1"/>
  <c r="H567"/>
  <c r="I567" s="1"/>
  <c r="H568"/>
  <c r="I568" s="1"/>
  <c r="H569"/>
  <c r="I569" s="1"/>
  <c r="H570"/>
  <c r="I570" s="1"/>
  <c r="H571"/>
  <c r="I571" s="1"/>
  <c r="H572"/>
  <c r="I572" s="1"/>
  <c r="H573"/>
  <c r="I573" s="1"/>
  <c r="H574"/>
  <c r="I574" s="1"/>
  <c r="H575"/>
  <c r="I575" s="1"/>
  <c r="H576"/>
  <c r="I576" s="1"/>
  <c r="H577"/>
  <c r="I577" s="1"/>
  <c r="H578"/>
  <c r="I578" s="1"/>
  <c r="H579"/>
  <c r="I579" s="1"/>
  <c r="H580"/>
  <c r="I580" s="1"/>
  <c r="H581"/>
  <c r="I581" s="1"/>
  <c r="H582"/>
  <c r="I582" s="1"/>
  <c r="H583"/>
  <c r="I583" s="1"/>
  <c r="H584"/>
  <c r="I584" s="1"/>
  <c r="H585"/>
  <c r="I585" s="1"/>
  <c r="H586"/>
  <c r="I586" s="1"/>
  <c r="H587"/>
  <c r="I587" s="1"/>
  <c r="H588"/>
  <c r="I588" s="1"/>
  <c r="H589"/>
  <c r="I589" s="1"/>
  <c r="H590"/>
  <c r="I590" s="1"/>
  <c r="H591"/>
  <c r="I591" s="1"/>
  <c r="H592"/>
  <c r="I592" s="1"/>
  <c r="H593"/>
  <c r="I593" s="1"/>
  <c r="H594"/>
  <c r="I594" s="1"/>
  <c r="H607"/>
  <c r="I607" s="1"/>
  <c r="H608"/>
  <c r="I608" s="1"/>
  <c r="H609"/>
  <c r="I609" s="1"/>
  <c r="H610"/>
  <c r="I610" s="1"/>
  <c r="H611"/>
  <c r="I611" s="1"/>
  <c r="H612"/>
  <c r="I612" s="1"/>
  <c r="H613"/>
  <c r="I613" s="1"/>
  <c r="H614"/>
  <c r="I614" s="1"/>
  <c r="H615"/>
  <c r="I615" s="1"/>
  <c r="H616"/>
  <c r="I616" s="1"/>
  <c r="H617"/>
  <c r="I617" s="1"/>
  <c r="H618"/>
  <c r="I618" s="1"/>
  <c r="H619"/>
  <c r="I619" s="1"/>
  <c r="H620"/>
  <c r="I620" s="1"/>
  <c r="H621"/>
  <c r="I621" s="1"/>
  <c r="H622"/>
  <c r="I622" s="1"/>
  <c r="H623"/>
  <c r="I623" s="1"/>
  <c r="H624"/>
  <c r="I624" s="1"/>
  <c r="H625"/>
  <c r="I625" s="1"/>
  <c r="H626"/>
  <c r="I626" s="1"/>
  <c r="H627"/>
  <c r="I627" s="1"/>
  <c r="H628"/>
  <c r="I628" s="1"/>
  <c r="H629"/>
  <c r="I629" s="1"/>
  <c r="H630"/>
  <c r="I630" s="1"/>
  <c r="H631"/>
  <c r="I631" s="1"/>
  <c r="H632"/>
  <c r="I632" s="1"/>
  <c r="H633"/>
  <c r="I633" s="1"/>
  <c r="H634"/>
  <c r="I634" s="1"/>
  <c r="H635"/>
  <c r="I635" s="1"/>
  <c r="H636"/>
  <c r="I636" s="1"/>
  <c r="H649"/>
  <c r="I649" s="1"/>
  <c r="H650"/>
  <c r="I650" s="1"/>
  <c r="H651"/>
  <c r="I651" s="1"/>
  <c r="H652"/>
  <c r="I652" s="1"/>
  <c r="H653"/>
  <c r="I653" s="1"/>
  <c r="H654"/>
  <c r="I654" s="1"/>
  <c r="H655"/>
  <c r="I655" s="1"/>
  <c r="H656"/>
  <c r="I656" s="1"/>
  <c r="H657"/>
  <c r="I657" s="1"/>
  <c r="H658"/>
  <c r="I658" s="1"/>
  <c r="H659"/>
  <c r="I659" s="1"/>
  <c r="H660"/>
  <c r="I660" s="1"/>
  <c r="H661"/>
  <c r="I661" s="1"/>
  <c r="H662"/>
  <c r="I662" s="1"/>
  <c r="H663"/>
  <c r="I663" s="1"/>
  <c r="H664"/>
  <c r="I664" s="1"/>
  <c r="H665"/>
  <c r="I665" s="1"/>
  <c r="H666"/>
  <c r="I666" s="1"/>
  <c r="H667"/>
  <c r="I667" s="1"/>
  <c r="H668"/>
  <c r="I668" s="1"/>
  <c r="H669"/>
  <c r="I669" s="1"/>
  <c r="H670"/>
  <c r="I670" s="1"/>
  <c r="H671"/>
  <c r="I671" s="1"/>
  <c r="H672"/>
  <c r="I672" s="1"/>
  <c r="H673"/>
  <c r="I673" s="1"/>
  <c r="H674"/>
  <c r="I674" s="1"/>
  <c r="H675"/>
  <c r="I675" s="1"/>
  <c r="H676"/>
  <c r="I676" s="1"/>
  <c r="H677"/>
  <c r="I677" s="1"/>
  <c r="H678"/>
  <c r="I678" s="1"/>
  <c r="H691"/>
  <c r="I691" s="1"/>
  <c r="H692"/>
  <c r="I692" s="1"/>
  <c r="H693"/>
  <c r="I693" s="1"/>
  <c r="H694"/>
  <c r="I694" s="1"/>
  <c r="H695"/>
  <c r="I695" s="1"/>
  <c r="H696"/>
  <c r="I696" s="1"/>
  <c r="H697"/>
  <c r="I697" s="1"/>
  <c r="H698"/>
  <c r="I698" s="1"/>
  <c r="H699"/>
  <c r="I699" s="1"/>
  <c r="H700"/>
  <c r="I700" s="1"/>
  <c r="H701"/>
  <c r="I701" s="1"/>
  <c r="H702"/>
  <c r="I702" s="1"/>
  <c r="H703"/>
  <c r="I703" s="1"/>
  <c r="H704"/>
  <c r="I704" s="1"/>
  <c r="H705"/>
  <c r="I705" s="1"/>
  <c r="H706"/>
  <c r="I706" s="1"/>
  <c r="H707"/>
  <c r="I707" s="1"/>
  <c r="H708"/>
  <c r="I708" s="1"/>
  <c r="H709"/>
  <c r="I709" s="1"/>
  <c r="H710"/>
  <c r="I710" s="1"/>
  <c r="H711"/>
  <c r="I711" s="1"/>
  <c r="H712"/>
  <c r="I712" s="1"/>
  <c r="H713"/>
  <c r="I713" s="1"/>
  <c r="H714"/>
  <c r="I714" s="1"/>
  <c r="H715"/>
  <c r="I715" s="1"/>
  <c r="H716"/>
  <c r="I716" s="1"/>
  <c r="H717"/>
  <c r="I717" s="1"/>
  <c r="H718"/>
  <c r="I718" s="1"/>
  <c r="H719"/>
  <c r="I719" s="1"/>
  <c r="H720"/>
  <c r="I720" s="1"/>
  <c r="H733"/>
  <c r="I733" s="1"/>
  <c r="H734"/>
  <c r="I734" s="1"/>
  <c r="H735"/>
  <c r="I735" s="1"/>
  <c r="H736"/>
  <c r="I736" s="1"/>
  <c r="H737"/>
  <c r="I737" s="1"/>
  <c r="H738"/>
  <c r="I738" s="1"/>
  <c r="H739"/>
  <c r="I739" s="1"/>
  <c r="H740"/>
  <c r="I740" s="1"/>
  <c r="H741"/>
  <c r="I741" s="1"/>
  <c r="H742"/>
  <c r="I742" s="1"/>
  <c r="H743"/>
  <c r="I743" s="1"/>
  <c r="H744"/>
  <c r="I744" s="1"/>
  <c r="H745"/>
  <c r="I745" s="1"/>
  <c r="H746"/>
  <c r="I746" s="1"/>
  <c r="H747"/>
  <c r="I747" s="1"/>
  <c r="H748"/>
  <c r="I748" s="1"/>
  <c r="H749"/>
  <c r="I749" s="1"/>
  <c r="H750"/>
  <c r="I750" s="1"/>
  <c r="H751"/>
  <c r="I751" s="1"/>
  <c r="H752"/>
  <c r="I752" s="1"/>
  <c r="H753"/>
  <c r="I753" s="1"/>
  <c r="H754"/>
  <c r="I754" s="1"/>
  <c r="H755"/>
  <c r="I755" s="1"/>
  <c r="H756"/>
  <c r="I756" s="1"/>
  <c r="H757"/>
  <c r="I757" s="1"/>
  <c r="H758"/>
  <c r="I758" s="1"/>
  <c r="H759"/>
  <c r="I759" s="1"/>
  <c r="H760"/>
  <c r="I760" s="1"/>
  <c r="H761"/>
  <c r="I761" s="1"/>
  <c r="H762"/>
  <c r="I762" s="1"/>
  <c r="H775"/>
  <c r="I775" s="1"/>
  <c r="H776"/>
  <c r="I776" s="1"/>
  <c r="H777"/>
  <c r="I777" s="1"/>
  <c r="H778"/>
  <c r="I778" s="1"/>
  <c r="H779"/>
  <c r="I779" s="1"/>
  <c r="H780"/>
  <c r="I780" s="1"/>
  <c r="H781"/>
  <c r="I781" s="1"/>
  <c r="H782"/>
  <c r="I782" s="1"/>
  <c r="H783"/>
  <c r="I783" s="1"/>
  <c r="H784"/>
  <c r="I784" s="1"/>
  <c r="H785"/>
  <c r="I785" s="1"/>
  <c r="H786"/>
  <c r="I786" s="1"/>
  <c r="H787"/>
  <c r="I787" s="1"/>
  <c r="H788"/>
  <c r="I788" s="1"/>
  <c r="H789"/>
  <c r="I789" s="1"/>
  <c r="H790"/>
  <c r="I790" s="1"/>
  <c r="H791"/>
  <c r="I791" s="1"/>
  <c r="H792"/>
  <c r="I792" s="1"/>
  <c r="H793"/>
  <c r="I793" s="1"/>
  <c r="H794"/>
  <c r="I794" s="1"/>
  <c r="H795"/>
  <c r="I795" s="1"/>
  <c r="H796"/>
  <c r="I796" s="1"/>
  <c r="H797"/>
  <c r="I797" s="1"/>
  <c r="H798"/>
  <c r="I798" s="1"/>
  <c r="H799"/>
  <c r="I799" s="1"/>
  <c r="H800"/>
  <c r="I800" s="1"/>
  <c r="H801"/>
  <c r="I801" s="1"/>
  <c r="H802"/>
  <c r="I802" s="1"/>
  <c r="H803"/>
  <c r="I803" s="1"/>
  <c r="H804"/>
  <c r="I804" s="1"/>
  <c r="H817"/>
  <c r="I817" s="1"/>
  <c r="H818"/>
  <c r="I818" s="1"/>
  <c r="H819"/>
  <c r="I819" s="1"/>
  <c r="H820"/>
  <c r="I820" s="1"/>
  <c r="H821"/>
  <c r="I821" s="1"/>
  <c r="H822"/>
  <c r="I822" s="1"/>
  <c r="H823"/>
  <c r="I823" s="1"/>
  <c r="H824"/>
  <c r="I824" s="1"/>
  <c r="H825"/>
  <c r="I825" s="1"/>
  <c r="H826"/>
  <c r="I826" s="1"/>
  <c r="H827"/>
  <c r="I827" s="1"/>
  <c r="H828"/>
  <c r="I828" s="1"/>
  <c r="H829"/>
  <c r="I829" s="1"/>
  <c r="H830"/>
  <c r="I830" s="1"/>
  <c r="H831"/>
  <c r="I831" s="1"/>
  <c r="H832"/>
  <c r="I832" s="1"/>
  <c r="H833"/>
  <c r="I833" s="1"/>
  <c r="H834"/>
  <c r="I834" s="1"/>
  <c r="H835"/>
  <c r="I835" s="1"/>
  <c r="H836"/>
  <c r="I836" s="1"/>
  <c r="H837"/>
  <c r="I837" s="1"/>
  <c r="H838"/>
  <c r="I838" s="1"/>
  <c r="H839"/>
  <c r="I839" s="1"/>
  <c r="H840"/>
  <c r="I840" s="1"/>
  <c r="H841"/>
  <c r="I841" s="1"/>
  <c r="H842"/>
  <c r="I842" s="1"/>
  <c r="H843"/>
  <c r="I843" s="1"/>
  <c r="H844"/>
  <c r="I844" s="1"/>
  <c r="H845"/>
  <c r="I845" s="1"/>
  <c r="H846"/>
  <c r="I846" s="1"/>
  <c r="H859"/>
  <c r="I859" s="1"/>
  <c r="H860"/>
  <c r="I860" s="1"/>
  <c r="H861"/>
  <c r="I861" s="1"/>
  <c r="H862"/>
  <c r="I862" s="1"/>
  <c r="H863"/>
  <c r="I863" s="1"/>
  <c r="H864"/>
  <c r="I864" s="1"/>
  <c r="H865"/>
  <c r="I865" s="1"/>
  <c r="H866"/>
  <c r="I866" s="1"/>
  <c r="H867"/>
  <c r="I867" s="1"/>
  <c r="H868"/>
  <c r="I868" s="1"/>
  <c r="H869"/>
  <c r="I869" s="1"/>
  <c r="H870"/>
  <c r="I870" s="1"/>
  <c r="H871"/>
  <c r="I871" s="1"/>
  <c r="H872"/>
  <c r="I872" s="1"/>
  <c r="H873"/>
  <c r="I873" s="1"/>
  <c r="H874"/>
  <c r="I874" s="1"/>
  <c r="H875"/>
  <c r="I875" s="1"/>
  <c r="H876"/>
  <c r="I876" s="1"/>
  <c r="H877"/>
  <c r="I877" s="1"/>
  <c r="H878"/>
  <c r="I878" s="1"/>
  <c r="H879"/>
  <c r="I879" s="1"/>
  <c r="H880"/>
  <c r="I880" s="1"/>
  <c r="H881"/>
  <c r="I881" s="1"/>
  <c r="H882"/>
  <c r="I882" s="1"/>
  <c r="H883"/>
  <c r="I883" s="1"/>
  <c r="H884"/>
  <c r="I884" s="1"/>
  <c r="H885"/>
  <c r="I885" s="1"/>
  <c r="H886"/>
  <c r="I886" s="1"/>
  <c r="H887"/>
  <c r="I887" s="1"/>
  <c r="H888"/>
  <c r="I888" s="1"/>
  <c r="H903"/>
  <c r="I903" s="1"/>
  <c r="H904"/>
  <c r="I904" s="1"/>
  <c r="H905"/>
  <c r="I905" s="1"/>
  <c r="H906"/>
  <c r="I906" s="1"/>
  <c r="H907"/>
  <c r="I907" s="1"/>
  <c r="H908"/>
  <c r="I908" s="1"/>
  <c r="H909"/>
  <c r="I909" s="1"/>
  <c r="H910"/>
  <c r="I910" s="1"/>
  <c r="H911"/>
  <c r="I911" s="1"/>
  <c r="H912"/>
  <c r="I912" s="1"/>
  <c r="H913"/>
  <c r="I913" s="1"/>
  <c r="H914"/>
  <c r="I914" s="1"/>
  <c r="H915"/>
  <c r="I915" s="1"/>
  <c r="H916"/>
  <c r="I916" s="1"/>
  <c r="H917"/>
  <c r="I917" s="1"/>
  <c r="H918"/>
  <c r="I918" s="1"/>
  <c r="H919"/>
  <c r="I919" s="1"/>
  <c r="H920"/>
  <c r="I920" s="1"/>
  <c r="H921"/>
  <c r="I921" s="1"/>
  <c r="H922"/>
  <c r="I922" s="1"/>
  <c r="H923"/>
  <c r="I923" s="1"/>
  <c r="H924"/>
  <c r="I924" s="1"/>
  <c r="H925"/>
  <c r="I925" s="1"/>
  <c r="H926"/>
  <c r="I926" s="1"/>
  <c r="H927"/>
  <c r="I927" s="1"/>
  <c r="H928"/>
  <c r="I928" s="1"/>
  <c r="H929"/>
  <c r="I929" s="1"/>
  <c r="H930"/>
  <c r="I930" s="1"/>
  <c r="H931"/>
  <c r="I931" s="1"/>
  <c r="H932"/>
  <c r="I932" s="1"/>
  <c r="H947"/>
  <c r="I947" s="1"/>
  <c r="H948"/>
  <c r="I948" s="1"/>
  <c r="H949"/>
  <c r="I949" s="1"/>
  <c r="H950"/>
  <c r="I950" s="1"/>
  <c r="H951"/>
  <c r="I951" s="1"/>
  <c r="H952"/>
  <c r="I952" s="1"/>
  <c r="H953"/>
  <c r="I953" s="1"/>
  <c r="H954"/>
  <c r="I954" s="1"/>
  <c r="H955"/>
  <c r="I955" s="1"/>
  <c r="H956"/>
  <c r="I956" s="1"/>
  <c r="H957"/>
  <c r="I957" s="1"/>
  <c r="H958"/>
  <c r="I958" s="1"/>
  <c r="H959"/>
  <c r="I959" s="1"/>
  <c r="H960"/>
  <c r="I960" s="1"/>
  <c r="H961"/>
  <c r="I961" s="1"/>
  <c r="H962"/>
  <c r="I962" s="1"/>
  <c r="H963"/>
  <c r="I963" s="1"/>
  <c r="H964"/>
  <c r="I964" s="1"/>
  <c r="H965"/>
  <c r="I965" s="1"/>
  <c r="H966"/>
  <c r="I966" s="1"/>
  <c r="H967"/>
  <c r="I967" s="1"/>
  <c r="H968"/>
  <c r="I968" s="1"/>
  <c r="H969"/>
  <c r="I969" s="1"/>
  <c r="H970"/>
  <c r="I970" s="1"/>
  <c r="H971"/>
  <c r="I971" s="1"/>
  <c r="H972"/>
  <c r="I972" s="1"/>
  <c r="H973"/>
  <c r="I973" s="1"/>
  <c r="H974"/>
  <c r="I974" s="1"/>
  <c r="H975"/>
  <c r="I975" s="1"/>
  <c r="H976"/>
  <c r="I976" s="1"/>
  <c r="H989"/>
  <c r="I989" s="1"/>
  <c r="H990"/>
  <c r="I990" s="1"/>
  <c r="H991"/>
  <c r="I991" s="1"/>
  <c r="H992"/>
  <c r="I992" s="1"/>
  <c r="H993"/>
  <c r="I993" s="1"/>
  <c r="H994"/>
  <c r="I994" s="1"/>
  <c r="H995"/>
  <c r="I995" s="1"/>
  <c r="H996"/>
  <c r="I996" s="1"/>
  <c r="H997"/>
  <c r="I997" s="1"/>
  <c r="H998"/>
  <c r="I998" s="1"/>
  <c r="H999"/>
  <c r="I999" s="1"/>
  <c r="H1000"/>
  <c r="I1000" s="1"/>
  <c r="H1001"/>
  <c r="I1001" s="1"/>
  <c r="H1002"/>
  <c r="I1002" s="1"/>
  <c r="H1003"/>
  <c r="I1003" s="1"/>
  <c r="H1004"/>
  <c r="I1004" s="1"/>
  <c r="H1005"/>
  <c r="I1005" s="1"/>
  <c r="H1006"/>
  <c r="I1006" s="1"/>
  <c r="H1007"/>
  <c r="I1007" s="1"/>
  <c r="H1008"/>
  <c r="I1008" s="1"/>
  <c r="H1009"/>
  <c r="I1009" s="1"/>
  <c r="H1010"/>
  <c r="I1010" s="1"/>
  <c r="H1011"/>
  <c r="I1011" s="1"/>
  <c r="H1012"/>
  <c r="I1012" s="1"/>
  <c r="H1013"/>
  <c r="I1013" s="1"/>
  <c r="H1014"/>
  <c r="I1014" s="1"/>
  <c r="H1015"/>
  <c r="I1015" s="1"/>
  <c r="H1016"/>
  <c r="I1016" s="1"/>
  <c r="H1017"/>
  <c r="I1017" s="1"/>
  <c r="H1018"/>
  <c r="I1018" s="1"/>
  <c r="H1031"/>
  <c r="I1031" s="1"/>
  <c r="H1032"/>
  <c r="I1032" s="1"/>
  <c r="H1033"/>
  <c r="I1033" s="1"/>
  <c r="H1034"/>
  <c r="I1034" s="1"/>
  <c r="H1035"/>
  <c r="I1035" s="1"/>
  <c r="H1036"/>
  <c r="I1036" s="1"/>
  <c r="H1037"/>
  <c r="I1037" s="1"/>
  <c r="H1038"/>
  <c r="I1038" s="1"/>
  <c r="H1039"/>
  <c r="I1039" s="1"/>
  <c r="H1040"/>
  <c r="I1040" s="1"/>
  <c r="H1041"/>
  <c r="I1041" s="1"/>
  <c r="H1042"/>
  <c r="I1042" s="1"/>
  <c r="H1043"/>
  <c r="I1043" s="1"/>
  <c r="H1044"/>
  <c r="I1044" s="1"/>
  <c r="H1045"/>
  <c r="I1045" s="1"/>
  <c r="H1046"/>
  <c r="I1046" s="1"/>
  <c r="H1047"/>
  <c r="I1047" s="1"/>
  <c r="H1048"/>
  <c r="I1048" s="1"/>
  <c r="H1049"/>
  <c r="I1049" s="1"/>
  <c r="H1050"/>
  <c r="I1050" s="1"/>
  <c r="H1051"/>
  <c r="I1051" s="1"/>
  <c r="H1052"/>
  <c r="I1052" s="1"/>
  <c r="H1053"/>
  <c r="I1053" s="1"/>
  <c r="H1054"/>
  <c r="I1054" s="1"/>
  <c r="H1055"/>
  <c r="I1055" s="1"/>
  <c r="H1056"/>
  <c r="I1056" s="1"/>
  <c r="H1057"/>
  <c r="I1057" s="1"/>
  <c r="H1058"/>
  <c r="I1058" s="1"/>
  <c r="H1059"/>
  <c r="I1059" s="1"/>
  <c r="H1060"/>
  <c r="I1060" s="1"/>
  <c r="H1073"/>
  <c r="I1073" s="1"/>
  <c r="H1074"/>
  <c r="I1074" s="1"/>
  <c r="H1075"/>
  <c r="I1075" s="1"/>
  <c r="H1076"/>
  <c r="I1076" s="1"/>
  <c r="H1077"/>
  <c r="I1077" s="1"/>
  <c r="H1078"/>
  <c r="I1078" s="1"/>
  <c r="H1079"/>
  <c r="I1079" s="1"/>
  <c r="H1080"/>
  <c r="I1080" s="1"/>
  <c r="H1081"/>
  <c r="I1081" s="1"/>
  <c r="H1082"/>
  <c r="I1082" s="1"/>
  <c r="H1083"/>
  <c r="I1083" s="1"/>
  <c r="H1084"/>
  <c r="I1084" s="1"/>
  <c r="H1085"/>
  <c r="I1085" s="1"/>
  <c r="H1086"/>
  <c r="I1086" s="1"/>
  <c r="H1087"/>
  <c r="I1087" s="1"/>
  <c r="H1088"/>
  <c r="I1088" s="1"/>
  <c r="H1089"/>
  <c r="I1089" s="1"/>
  <c r="H1090"/>
  <c r="I1090" s="1"/>
  <c r="H1091"/>
  <c r="I1091" s="1"/>
  <c r="H1092"/>
  <c r="I1092" s="1"/>
  <c r="H1093"/>
  <c r="I1093" s="1"/>
  <c r="H1094"/>
  <c r="I1094" s="1"/>
  <c r="H1095"/>
  <c r="I1095" s="1"/>
  <c r="H1096"/>
  <c r="I1096" s="1"/>
  <c r="H1097"/>
  <c r="I1097" s="1"/>
  <c r="H1098"/>
  <c r="I1098" s="1"/>
  <c r="H1099"/>
  <c r="I1099" s="1"/>
  <c r="H1100"/>
  <c r="I1100" s="1"/>
  <c r="H1101"/>
  <c r="I1101" s="1"/>
  <c r="H1102"/>
  <c r="I1102" s="1"/>
  <c r="H1117"/>
  <c r="I1117" s="1"/>
  <c r="H1118"/>
  <c r="I1118" s="1"/>
  <c r="H1119"/>
  <c r="I1119" s="1"/>
  <c r="H1120"/>
  <c r="I1120" s="1"/>
  <c r="H1121"/>
  <c r="I1121" s="1"/>
  <c r="H1122"/>
  <c r="I1122" s="1"/>
  <c r="H1123"/>
  <c r="I1123" s="1"/>
  <c r="H1124"/>
  <c r="I1124" s="1"/>
  <c r="H1125"/>
  <c r="I1125" s="1"/>
  <c r="H1126"/>
  <c r="I1126" s="1"/>
  <c r="H1127"/>
  <c r="I1127" s="1"/>
  <c r="H1128"/>
  <c r="I1128" s="1"/>
  <c r="H1129"/>
  <c r="I1129" s="1"/>
  <c r="H1130"/>
  <c r="I1130" s="1"/>
  <c r="H1131"/>
  <c r="I1131" s="1"/>
  <c r="H1132"/>
  <c r="I1132" s="1"/>
  <c r="H1133"/>
  <c r="I1133" s="1"/>
  <c r="H1134"/>
  <c r="I1134" s="1"/>
  <c r="H1135"/>
  <c r="I1135" s="1"/>
  <c r="H1136"/>
  <c r="I1136" s="1"/>
  <c r="H1137"/>
  <c r="I1137" s="1"/>
  <c r="H1138"/>
  <c r="I1138" s="1"/>
  <c r="H1139"/>
  <c r="I1139" s="1"/>
  <c r="H1140"/>
  <c r="I1140" s="1"/>
  <c r="H1141"/>
  <c r="I1141" s="1"/>
  <c r="H1142"/>
  <c r="I1142" s="1"/>
  <c r="H1143"/>
  <c r="I1143" s="1"/>
  <c r="H1144"/>
  <c r="I1144" s="1"/>
  <c r="H1145"/>
  <c r="I1145" s="1"/>
  <c r="H1146"/>
  <c r="I1146" s="1"/>
  <c r="H1159"/>
  <c r="I1159" s="1"/>
  <c r="H1160"/>
  <c r="I1160" s="1"/>
  <c r="H1161"/>
  <c r="I1161" s="1"/>
  <c r="H1162"/>
  <c r="I1162" s="1"/>
  <c r="H1163"/>
  <c r="I1163" s="1"/>
  <c r="H1164"/>
  <c r="I1164" s="1"/>
  <c r="H1165"/>
  <c r="I1165" s="1"/>
  <c r="H1166"/>
  <c r="I1166" s="1"/>
  <c r="H1167"/>
  <c r="I1167" s="1"/>
  <c r="H1168"/>
  <c r="I1168" s="1"/>
  <c r="H1169"/>
  <c r="I1169" s="1"/>
  <c r="H1170"/>
  <c r="I1170" s="1"/>
  <c r="H1171"/>
  <c r="I1171" s="1"/>
  <c r="H1172"/>
  <c r="I1172" s="1"/>
  <c r="H1173"/>
  <c r="I1173" s="1"/>
  <c r="H1174"/>
  <c r="I1174" s="1"/>
  <c r="H1175"/>
  <c r="I1175" s="1"/>
  <c r="H1176"/>
  <c r="I1176" s="1"/>
  <c r="H1177"/>
  <c r="I1177" s="1"/>
  <c r="H1178"/>
  <c r="I1178" s="1"/>
  <c r="H1179"/>
  <c r="I1179" s="1"/>
  <c r="H1180"/>
  <c r="I1180" s="1"/>
  <c r="H1181"/>
  <c r="I1181" s="1"/>
  <c r="H1182"/>
  <c r="I1182" s="1"/>
  <c r="H1183"/>
  <c r="I1183" s="1"/>
  <c r="H1184"/>
  <c r="I1184" s="1"/>
  <c r="H1185"/>
  <c r="I1185" s="1"/>
  <c r="H1186"/>
  <c r="I1186" s="1"/>
  <c r="H1187"/>
  <c r="I1187" s="1"/>
  <c r="H1188"/>
  <c r="I1188" s="1"/>
  <c r="H1203"/>
  <c r="I1203" s="1"/>
  <c r="H1204"/>
  <c r="I1204" s="1"/>
  <c r="H1205"/>
  <c r="I1205" s="1"/>
  <c r="H1206"/>
  <c r="I1206" s="1"/>
  <c r="H1207"/>
  <c r="I1207" s="1"/>
  <c r="H1208"/>
  <c r="I1208" s="1"/>
  <c r="H1209"/>
  <c r="I1209" s="1"/>
  <c r="H1210"/>
  <c r="I1210" s="1"/>
  <c r="H1211"/>
  <c r="I1211" s="1"/>
  <c r="H1212"/>
  <c r="I1212" s="1"/>
  <c r="H1213"/>
  <c r="I1213" s="1"/>
  <c r="H1214"/>
  <c r="I1214" s="1"/>
  <c r="H1215"/>
  <c r="I1215" s="1"/>
  <c r="H1216"/>
  <c r="I1216" s="1"/>
  <c r="H1217"/>
  <c r="I1217" s="1"/>
  <c r="H1218"/>
  <c r="I1218" s="1"/>
  <c r="H1219"/>
  <c r="I1219" s="1"/>
  <c r="H1220"/>
  <c r="I1220" s="1"/>
  <c r="H1221"/>
  <c r="I1221" s="1"/>
  <c r="H1222"/>
  <c r="I1222" s="1"/>
  <c r="H1223"/>
  <c r="I1223" s="1"/>
  <c r="H1224"/>
  <c r="I1224" s="1"/>
  <c r="H1225"/>
  <c r="I1225" s="1"/>
  <c r="H1226"/>
  <c r="I1226" s="1"/>
  <c r="H1227"/>
  <c r="I1227" s="1"/>
  <c r="H1228"/>
  <c r="I1228" s="1"/>
  <c r="H1229"/>
  <c r="I1229" s="1"/>
  <c r="H1230"/>
  <c r="I1230" s="1"/>
  <c r="H1231"/>
  <c r="I1231" s="1"/>
  <c r="H1232"/>
  <c r="I1232" s="1"/>
  <c r="H1247"/>
  <c r="I1247" s="1"/>
  <c r="H1248"/>
  <c r="I1248" s="1"/>
  <c r="H1249"/>
  <c r="I1249" s="1"/>
  <c r="H1250"/>
  <c r="I1250" s="1"/>
  <c r="H1251"/>
  <c r="I1251" s="1"/>
  <c r="H1252"/>
  <c r="I1252" s="1"/>
  <c r="H1253"/>
  <c r="I1253" s="1"/>
  <c r="H1254"/>
  <c r="I1254" s="1"/>
  <c r="H1255"/>
  <c r="I1255" s="1"/>
  <c r="H1256"/>
  <c r="I1256" s="1"/>
  <c r="H1257"/>
  <c r="I1257" s="1"/>
  <c r="H1258"/>
  <c r="I1258" s="1"/>
  <c r="H1259"/>
  <c r="I1259" s="1"/>
  <c r="H1260"/>
  <c r="I1260" s="1"/>
  <c r="H1261"/>
  <c r="I1261" s="1"/>
  <c r="H1262"/>
  <c r="I1262" s="1"/>
  <c r="H1263"/>
  <c r="I1263" s="1"/>
  <c r="H1264"/>
  <c r="I1264" s="1"/>
  <c r="H1265"/>
  <c r="I1265" s="1"/>
  <c r="H1266"/>
  <c r="I1266" s="1"/>
  <c r="H1267"/>
  <c r="I1267" s="1"/>
  <c r="H1268"/>
  <c r="I1268" s="1"/>
  <c r="H1269"/>
  <c r="I1269" s="1"/>
  <c r="H1270"/>
  <c r="I1270" s="1"/>
  <c r="H1271"/>
  <c r="I1271" s="1"/>
  <c r="H1272"/>
  <c r="I1272" s="1"/>
  <c r="H1273"/>
  <c r="I1273" s="1"/>
  <c r="H1274"/>
  <c r="I1274" s="1"/>
  <c r="H1275"/>
  <c r="I1275" s="1"/>
  <c r="H1276"/>
  <c r="I1276" s="1"/>
  <c r="H1289"/>
  <c r="I1289" s="1"/>
  <c r="H1290"/>
  <c r="I1290" s="1"/>
  <c r="H1291"/>
  <c r="I1291" s="1"/>
  <c r="H1292"/>
  <c r="I1292" s="1"/>
  <c r="H1293"/>
  <c r="I1293" s="1"/>
  <c r="H1294"/>
  <c r="I1294" s="1"/>
  <c r="H1295"/>
  <c r="I1295" s="1"/>
  <c r="H1296"/>
  <c r="I1296" s="1"/>
  <c r="H1297"/>
  <c r="I1297" s="1"/>
  <c r="H1298"/>
  <c r="I1298" s="1"/>
  <c r="H1299"/>
  <c r="I1299" s="1"/>
  <c r="H1300"/>
  <c r="I1300" s="1"/>
  <c r="H1301"/>
  <c r="I1301" s="1"/>
  <c r="H1302"/>
  <c r="I1302" s="1"/>
  <c r="H1303"/>
  <c r="I1303" s="1"/>
  <c r="H1304"/>
  <c r="I1304" s="1"/>
  <c r="H1305"/>
  <c r="I1305" s="1"/>
  <c r="H1306"/>
  <c r="I1306" s="1"/>
  <c r="H1307"/>
  <c r="I1307" s="1"/>
  <c r="H1308"/>
  <c r="I1308" s="1"/>
  <c r="H1309"/>
  <c r="I1309" s="1"/>
  <c r="H1310"/>
  <c r="I1310" s="1"/>
  <c r="H1311"/>
  <c r="I1311" s="1"/>
  <c r="H1312"/>
  <c r="I1312" s="1"/>
  <c r="H1313"/>
  <c r="I1313" s="1"/>
  <c r="H1314"/>
  <c r="I1314" s="1"/>
  <c r="H1315"/>
  <c r="I1315" s="1"/>
  <c r="H1316"/>
  <c r="I1316" s="1"/>
  <c r="H1317"/>
  <c r="I1317" s="1"/>
  <c r="H1318"/>
  <c r="I1318" s="1"/>
  <c r="H1333"/>
  <c r="I1333" s="1"/>
  <c r="H1334"/>
  <c r="I1334" s="1"/>
  <c r="H1335"/>
  <c r="I1335" s="1"/>
  <c r="H1336"/>
  <c r="I1336" s="1"/>
  <c r="H1337"/>
  <c r="I1337" s="1"/>
  <c r="H1338"/>
  <c r="I1338" s="1"/>
  <c r="H1339"/>
  <c r="I1339" s="1"/>
  <c r="H1340"/>
  <c r="I1340" s="1"/>
  <c r="H1341"/>
  <c r="I1341" s="1"/>
  <c r="H1342"/>
  <c r="I1342" s="1"/>
  <c r="H1343"/>
  <c r="I1343" s="1"/>
  <c r="H1344"/>
  <c r="I1344" s="1"/>
  <c r="H1345"/>
  <c r="I1345" s="1"/>
  <c r="H1346"/>
  <c r="I1346" s="1"/>
  <c r="H1347"/>
  <c r="I1347" s="1"/>
  <c r="H1348"/>
  <c r="I1348" s="1"/>
  <c r="H1349"/>
  <c r="I1349" s="1"/>
  <c r="H1350"/>
  <c r="I1350" s="1"/>
  <c r="H1351"/>
  <c r="I1351" s="1"/>
  <c r="H1352"/>
  <c r="I1352" s="1"/>
  <c r="H1353"/>
  <c r="I1353" s="1"/>
  <c r="H1354"/>
  <c r="I1354" s="1"/>
  <c r="H1355"/>
  <c r="I1355" s="1"/>
  <c r="H1356"/>
  <c r="I1356" s="1"/>
  <c r="H1357"/>
  <c r="I1357" s="1"/>
  <c r="H1358"/>
  <c r="I1358" s="1"/>
  <c r="H1359"/>
  <c r="I1359" s="1"/>
  <c r="H1360"/>
  <c r="I1360" s="1"/>
  <c r="H1361"/>
  <c r="I1361" s="1"/>
  <c r="H1362"/>
  <c r="I1362" s="1"/>
  <c r="H1377"/>
  <c r="I1377" s="1"/>
  <c r="H1378"/>
  <c r="I1378" s="1"/>
  <c r="H1379"/>
  <c r="I1379" s="1"/>
  <c r="H1380"/>
  <c r="I1380" s="1"/>
  <c r="H1381"/>
  <c r="I1381" s="1"/>
  <c r="H1382"/>
  <c r="I1382" s="1"/>
  <c r="H1383"/>
  <c r="I1383" s="1"/>
  <c r="H1384"/>
  <c r="I1384" s="1"/>
  <c r="H1385"/>
  <c r="I1385" s="1"/>
  <c r="H1386"/>
  <c r="I1386" s="1"/>
  <c r="H1387"/>
  <c r="I1387" s="1"/>
  <c r="H1388"/>
  <c r="I1388" s="1"/>
  <c r="H1389"/>
  <c r="I1389" s="1"/>
  <c r="H1390"/>
  <c r="I1390" s="1"/>
  <c r="H1391"/>
  <c r="I1391" s="1"/>
  <c r="H1392"/>
  <c r="I1392" s="1"/>
  <c r="H1393"/>
  <c r="I1393" s="1"/>
  <c r="H1394"/>
  <c r="I1394" s="1"/>
  <c r="H1395"/>
  <c r="I1395" s="1"/>
  <c r="H1396"/>
  <c r="I1396" s="1"/>
  <c r="H1397"/>
  <c r="I1397" s="1"/>
  <c r="H1398"/>
  <c r="I1398" s="1"/>
  <c r="H1399"/>
  <c r="I1399" s="1"/>
  <c r="H1400"/>
  <c r="I1400" s="1"/>
  <c r="H1401"/>
  <c r="I1401" s="1"/>
  <c r="H1402"/>
  <c r="I1402" s="1"/>
  <c r="H1403"/>
  <c r="I1403" s="1"/>
  <c r="H1404"/>
  <c r="I1404" s="1"/>
  <c r="H1405"/>
  <c r="I1405" s="1"/>
  <c r="H1406"/>
  <c r="I1406" s="1"/>
  <c r="H1421"/>
  <c r="I1421" s="1"/>
  <c r="H1422"/>
  <c r="I1422" s="1"/>
  <c r="H1423"/>
  <c r="I1423" s="1"/>
  <c r="H1424"/>
  <c r="I1424" s="1"/>
  <c r="H1425"/>
  <c r="I1425" s="1"/>
  <c r="H1426"/>
  <c r="I1426" s="1"/>
  <c r="H1427"/>
  <c r="I1427" s="1"/>
  <c r="H1428"/>
  <c r="I1428" s="1"/>
  <c r="H1429"/>
  <c r="I1429" s="1"/>
  <c r="H1430"/>
  <c r="I1430" s="1"/>
  <c r="H1431"/>
  <c r="I1431" s="1"/>
  <c r="H1432"/>
  <c r="I1432" s="1"/>
  <c r="H1433"/>
  <c r="I1433" s="1"/>
  <c r="H1434"/>
  <c r="I1434" s="1"/>
  <c r="H1435"/>
  <c r="I1435" s="1"/>
  <c r="H1436"/>
  <c r="I1436" s="1"/>
  <c r="H1437"/>
  <c r="I1437" s="1"/>
  <c r="H1438"/>
  <c r="I1438" s="1"/>
  <c r="H1439"/>
  <c r="I1439" s="1"/>
  <c r="H1440"/>
  <c r="I1440" s="1"/>
  <c r="H1441"/>
  <c r="I1441" s="1"/>
  <c r="H1442"/>
  <c r="I1442" s="1"/>
  <c r="H1443"/>
  <c r="I1443" s="1"/>
  <c r="H1444"/>
  <c r="I1444" s="1"/>
  <c r="H1445"/>
  <c r="I1445" s="1"/>
  <c r="H1446"/>
  <c r="I1446" s="1"/>
  <c r="H1447"/>
  <c r="I1447" s="1"/>
  <c r="H1448"/>
  <c r="I1448" s="1"/>
  <c r="H1449"/>
  <c r="I1449" s="1"/>
  <c r="H1450"/>
  <c r="I1450" s="1"/>
  <c r="H1463"/>
  <c r="I1463" s="1"/>
  <c r="H1464"/>
  <c r="I1464" s="1"/>
  <c r="H1465"/>
  <c r="I1465" s="1"/>
  <c r="H1466"/>
  <c r="I1466" s="1"/>
  <c r="H1467"/>
  <c r="I1467" s="1"/>
  <c r="H1468"/>
  <c r="I1468" s="1"/>
  <c r="H1469"/>
  <c r="I1469" s="1"/>
  <c r="H1470"/>
  <c r="I1470" s="1"/>
  <c r="H1471"/>
  <c r="I1471" s="1"/>
  <c r="H1472"/>
  <c r="I1472" s="1"/>
  <c r="H1473"/>
  <c r="I1473" s="1"/>
  <c r="H1474"/>
  <c r="I1474" s="1"/>
  <c r="H1475"/>
  <c r="I1475" s="1"/>
  <c r="H1476"/>
  <c r="I1476" s="1"/>
  <c r="H1477"/>
  <c r="I1477" s="1"/>
  <c r="H1478"/>
  <c r="I1478" s="1"/>
  <c r="H1479"/>
  <c r="I1479" s="1"/>
  <c r="H1480"/>
  <c r="I1480" s="1"/>
  <c r="H1481"/>
  <c r="I1481" s="1"/>
  <c r="H1482"/>
  <c r="I1482" s="1"/>
  <c r="H1483"/>
  <c r="I1483" s="1"/>
  <c r="H1484"/>
  <c r="I1484" s="1"/>
  <c r="H1485"/>
  <c r="I1485" s="1"/>
  <c r="H1486"/>
  <c r="I1486" s="1"/>
  <c r="H1487"/>
  <c r="I1487" s="1"/>
  <c r="H1488"/>
  <c r="I1488" s="1"/>
  <c r="H1489"/>
  <c r="I1489" s="1"/>
  <c r="H1490"/>
  <c r="I1490" s="1"/>
  <c r="H1491"/>
  <c r="I1491" s="1"/>
  <c r="H1492"/>
  <c r="I1492" s="1"/>
  <c r="H1505"/>
  <c r="I1505" s="1"/>
  <c r="H1506"/>
  <c r="I1506" s="1"/>
  <c r="H1507"/>
  <c r="I1507" s="1"/>
  <c r="H1508"/>
  <c r="I1508" s="1"/>
  <c r="H1509"/>
  <c r="I1509" s="1"/>
  <c r="H1510"/>
  <c r="I1510" s="1"/>
  <c r="H1511"/>
  <c r="I1511" s="1"/>
  <c r="H1512"/>
  <c r="I1512" s="1"/>
  <c r="H1513"/>
  <c r="I1513" s="1"/>
  <c r="H1514"/>
  <c r="I1514" s="1"/>
  <c r="H1515"/>
  <c r="I1515" s="1"/>
  <c r="H1516"/>
  <c r="I1516" s="1"/>
  <c r="H1517"/>
  <c r="I1517" s="1"/>
  <c r="H1518"/>
  <c r="I1518" s="1"/>
  <c r="H1519"/>
  <c r="I1519" s="1"/>
  <c r="H1520"/>
  <c r="I1520" s="1"/>
  <c r="H1521"/>
  <c r="I1521" s="1"/>
  <c r="H1522"/>
  <c r="I1522" s="1"/>
  <c r="H1523"/>
  <c r="I1523" s="1"/>
  <c r="H1524"/>
  <c r="I1524" s="1"/>
  <c r="H1525"/>
  <c r="I1525" s="1"/>
  <c r="H1526"/>
  <c r="I1526" s="1"/>
  <c r="H1527"/>
  <c r="I1527" s="1"/>
  <c r="H1528"/>
  <c r="I1528" s="1"/>
  <c r="H1529"/>
  <c r="I1529" s="1"/>
  <c r="H1530"/>
  <c r="I1530" s="1"/>
  <c r="H1531"/>
  <c r="I1531" s="1"/>
  <c r="H1532"/>
  <c r="I1532" s="1"/>
  <c r="H1533"/>
  <c r="I1533" s="1"/>
  <c r="H1534"/>
  <c r="I1534" s="1"/>
  <c r="H1549"/>
  <c r="I1549" s="1"/>
  <c r="H1550"/>
  <c r="I1550" s="1"/>
  <c r="H1551"/>
  <c r="I1551" s="1"/>
  <c r="H1552"/>
  <c r="I1552" s="1"/>
  <c r="H1553"/>
  <c r="I1553" s="1"/>
  <c r="H1554"/>
  <c r="I1554" s="1"/>
  <c r="H1555"/>
  <c r="I1555" s="1"/>
  <c r="H1556"/>
  <c r="I1556" s="1"/>
  <c r="H1557"/>
  <c r="I1557" s="1"/>
  <c r="H1558"/>
  <c r="I1558" s="1"/>
  <c r="H1559"/>
  <c r="I1559" s="1"/>
  <c r="H1560"/>
  <c r="I1560" s="1"/>
  <c r="H1561"/>
  <c r="I1561" s="1"/>
  <c r="H1562"/>
  <c r="I1562" s="1"/>
  <c r="H1563"/>
  <c r="I1563" s="1"/>
  <c r="H1564"/>
  <c r="I1564" s="1"/>
  <c r="H1565"/>
  <c r="I1565" s="1"/>
  <c r="H1566"/>
  <c r="I1566" s="1"/>
  <c r="H1567"/>
  <c r="I1567" s="1"/>
  <c r="H1568"/>
  <c r="I1568" s="1"/>
  <c r="H1569"/>
  <c r="I1569" s="1"/>
  <c r="H1570"/>
  <c r="I1570" s="1"/>
  <c r="H1571"/>
  <c r="I1571" s="1"/>
  <c r="H1572"/>
  <c r="I1572" s="1"/>
  <c r="H1573"/>
  <c r="I1573" s="1"/>
  <c r="H1574"/>
  <c r="I1574" s="1"/>
  <c r="H1575"/>
  <c r="I1575" s="1"/>
  <c r="H1576"/>
  <c r="I1576" s="1"/>
  <c r="H1577"/>
  <c r="I1577" s="1"/>
  <c r="H1578"/>
  <c r="I1578" s="1"/>
  <c r="H1591"/>
  <c r="I1591" s="1"/>
  <c r="H1592"/>
  <c r="I1592" s="1"/>
  <c r="H1593"/>
  <c r="I1593" s="1"/>
  <c r="H1594"/>
  <c r="I1594" s="1"/>
  <c r="H1595"/>
  <c r="I1595" s="1"/>
  <c r="H1596"/>
  <c r="I1596" s="1"/>
  <c r="H1597"/>
  <c r="I1597" s="1"/>
  <c r="H1598"/>
  <c r="I1598" s="1"/>
  <c r="H1599"/>
  <c r="I1599" s="1"/>
  <c r="H1600"/>
  <c r="I1600" s="1"/>
  <c r="H1601"/>
  <c r="I1601" s="1"/>
  <c r="H1602"/>
  <c r="I1602" s="1"/>
  <c r="H1603"/>
  <c r="I1603" s="1"/>
  <c r="H1604"/>
  <c r="I1604" s="1"/>
  <c r="H1605"/>
  <c r="I1605" s="1"/>
  <c r="H1606"/>
  <c r="I1606" s="1"/>
  <c r="H1607"/>
  <c r="I1607" s="1"/>
  <c r="H1608"/>
  <c r="I1608" s="1"/>
  <c r="H1609"/>
  <c r="I1609" s="1"/>
  <c r="H1610"/>
  <c r="I1610" s="1"/>
  <c r="H1611"/>
  <c r="I1611" s="1"/>
  <c r="H1612"/>
  <c r="I1612" s="1"/>
  <c r="H1613"/>
  <c r="I1613" s="1"/>
  <c r="H1614"/>
  <c r="I1614" s="1"/>
  <c r="H1615"/>
  <c r="I1615" s="1"/>
  <c r="H1616"/>
  <c r="I1616" s="1"/>
  <c r="H1617"/>
  <c r="I1617" s="1"/>
  <c r="H1618"/>
  <c r="I1618" s="1"/>
  <c r="H1619"/>
  <c r="I1619" s="1"/>
  <c r="H1620"/>
  <c r="I1620" s="1"/>
  <c r="H1635"/>
  <c r="I1635" s="1"/>
  <c r="H1636"/>
  <c r="I1636" s="1"/>
  <c r="H1637"/>
  <c r="I1637" s="1"/>
  <c r="H1638"/>
  <c r="I1638" s="1"/>
  <c r="H1639"/>
  <c r="I1639" s="1"/>
  <c r="H1640"/>
  <c r="I1640" s="1"/>
  <c r="H1641"/>
  <c r="I1641" s="1"/>
  <c r="H1642"/>
  <c r="I1642" s="1"/>
  <c r="H1643"/>
  <c r="I1643" s="1"/>
  <c r="H1644"/>
  <c r="I1644" s="1"/>
  <c r="H1645"/>
  <c r="I1645" s="1"/>
  <c r="H1646"/>
  <c r="I1646" s="1"/>
  <c r="H1647"/>
  <c r="I1647" s="1"/>
  <c r="H1648"/>
  <c r="I1648" s="1"/>
  <c r="H1649"/>
  <c r="I1649" s="1"/>
  <c r="H1650"/>
  <c r="I1650" s="1"/>
  <c r="H1651"/>
  <c r="I1651" s="1"/>
  <c r="H1652"/>
  <c r="I1652" s="1"/>
  <c r="H1653"/>
  <c r="I1653" s="1"/>
  <c r="H1654"/>
  <c r="I1654" s="1"/>
  <c r="H1655"/>
  <c r="I1655" s="1"/>
  <c r="H1656"/>
  <c r="I1656" s="1"/>
  <c r="H1657"/>
  <c r="I1657" s="1"/>
  <c r="H1658"/>
  <c r="I1658" s="1"/>
  <c r="H1659"/>
  <c r="I1659" s="1"/>
  <c r="H1660"/>
  <c r="I1660" s="1"/>
  <c r="H1661"/>
  <c r="I1661" s="1"/>
  <c r="H1662"/>
  <c r="I1662" s="1"/>
  <c r="H1663"/>
  <c r="I1663" s="1"/>
  <c r="H1664"/>
  <c r="I1664" s="1"/>
  <c r="H1677"/>
  <c r="I1677" s="1"/>
  <c r="H1678"/>
  <c r="I1678" s="1"/>
  <c r="H1679"/>
  <c r="I1679" s="1"/>
  <c r="H1680"/>
  <c r="I1680" s="1"/>
  <c r="H1681"/>
  <c r="I1681" s="1"/>
  <c r="H1682"/>
  <c r="I1682" s="1"/>
  <c r="H1683"/>
  <c r="I1683" s="1"/>
  <c r="H1684"/>
  <c r="I1684" s="1"/>
  <c r="H1685"/>
  <c r="I1685" s="1"/>
  <c r="H1686"/>
  <c r="I1686" s="1"/>
  <c r="H1687"/>
  <c r="I1687" s="1"/>
  <c r="H1688"/>
  <c r="I1688" s="1"/>
  <c r="H1689"/>
  <c r="I1689" s="1"/>
  <c r="H1690"/>
  <c r="I1690" s="1"/>
  <c r="H1691"/>
  <c r="I1691" s="1"/>
  <c r="H1692"/>
  <c r="I1692" s="1"/>
  <c r="H1693"/>
  <c r="I1693" s="1"/>
  <c r="H1694"/>
  <c r="I1694" s="1"/>
  <c r="H1695"/>
  <c r="I1695" s="1"/>
  <c r="H1696"/>
  <c r="I1696" s="1"/>
  <c r="H1697"/>
  <c r="I1697" s="1"/>
  <c r="H1698"/>
  <c r="I1698" s="1"/>
  <c r="H1699"/>
  <c r="I1699" s="1"/>
  <c r="H1700"/>
  <c r="I1700" s="1"/>
  <c r="H1701"/>
  <c r="I1701" s="1"/>
  <c r="H1702"/>
  <c r="I1702" s="1"/>
  <c r="H1703"/>
  <c r="I1703" s="1"/>
  <c r="H1704"/>
  <c r="I1704" s="1"/>
  <c r="H1705"/>
  <c r="I1705" s="1"/>
  <c r="H1721"/>
  <c r="I1721" s="1"/>
  <c r="H1722"/>
  <c r="I1722" s="1"/>
  <c r="H1723"/>
  <c r="I1723" s="1"/>
  <c r="H1724"/>
  <c r="I1724" s="1"/>
  <c r="H1725"/>
  <c r="I1725" s="1"/>
  <c r="H1726"/>
  <c r="I1726" s="1"/>
  <c r="H1727"/>
  <c r="I1727" s="1"/>
  <c r="H1728"/>
  <c r="I1728" s="1"/>
  <c r="H1729"/>
  <c r="I1729" s="1"/>
  <c r="H1730"/>
  <c r="I1730" s="1"/>
  <c r="H1731"/>
  <c r="I1731" s="1"/>
  <c r="H1732"/>
  <c r="I1732" s="1"/>
  <c r="H1733"/>
  <c r="I1733" s="1"/>
  <c r="H1734"/>
  <c r="I1734" s="1"/>
  <c r="H1735"/>
  <c r="I1735" s="1"/>
  <c r="H1736"/>
  <c r="I1736" s="1"/>
  <c r="H1737"/>
  <c r="I1737" s="1"/>
  <c r="H1738"/>
  <c r="I1738" s="1"/>
  <c r="H1739"/>
  <c r="I1739" s="1"/>
  <c r="H1740"/>
  <c r="I1740" s="1"/>
  <c r="H1741"/>
  <c r="I1741" s="1"/>
  <c r="H1742"/>
  <c r="I1742" s="1"/>
  <c r="H1743"/>
  <c r="I1743" s="1"/>
  <c r="H1744"/>
  <c r="I1744" s="1"/>
  <c r="H1745"/>
  <c r="I1745" s="1"/>
  <c r="H1746"/>
  <c r="I1746" s="1"/>
  <c r="H1747"/>
  <c r="I1747" s="1"/>
  <c r="H1748"/>
  <c r="I1748" s="1"/>
  <c r="H1749"/>
  <c r="I1749" s="1"/>
  <c r="H1750"/>
  <c r="I1750" s="1"/>
  <c r="H1763"/>
  <c r="I1763" s="1"/>
  <c r="H1764"/>
  <c r="I1764" s="1"/>
  <c r="H1765"/>
  <c r="I1765" s="1"/>
  <c r="H1766"/>
  <c r="I1766" s="1"/>
  <c r="H1767"/>
  <c r="I1767" s="1"/>
  <c r="H1768"/>
  <c r="I1768" s="1"/>
  <c r="H1769"/>
  <c r="I1769" s="1"/>
  <c r="H1770"/>
  <c r="I1770" s="1"/>
  <c r="H1771"/>
  <c r="I1771" s="1"/>
  <c r="H1772"/>
  <c r="I1772" s="1"/>
  <c r="H1773"/>
  <c r="I1773" s="1"/>
  <c r="H1774"/>
  <c r="I1774" s="1"/>
  <c r="H1775"/>
  <c r="I1775" s="1"/>
  <c r="H1776"/>
  <c r="I1776" s="1"/>
  <c r="H1777"/>
  <c r="I1777" s="1"/>
  <c r="H1778"/>
  <c r="I1778" s="1"/>
  <c r="H1779"/>
  <c r="I1779" s="1"/>
  <c r="H1780"/>
  <c r="I1780" s="1"/>
  <c r="H1781"/>
  <c r="I1781" s="1"/>
  <c r="H1782"/>
  <c r="I1782" s="1"/>
  <c r="H1783"/>
  <c r="I1783" s="1"/>
  <c r="H1784"/>
  <c r="I1784" s="1"/>
  <c r="H1785"/>
  <c r="I1785" s="1"/>
  <c r="H1786"/>
  <c r="I1786" s="1"/>
  <c r="H1787"/>
  <c r="I1787" s="1"/>
  <c r="H1788"/>
  <c r="I1788" s="1"/>
  <c r="H1789"/>
  <c r="I1789" s="1"/>
  <c r="H1790"/>
  <c r="I1790" s="1"/>
  <c r="H1791"/>
  <c r="I1791" s="1"/>
  <c r="H1792"/>
  <c r="I1792" s="1"/>
  <c r="H1807"/>
  <c r="I1807" s="1"/>
  <c r="H1808"/>
  <c r="I1808" s="1"/>
  <c r="H1809"/>
  <c r="I1809" s="1"/>
  <c r="H1810"/>
  <c r="I1810" s="1"/>
  <c r="H1811"/>
  <c r="I1811" s="1"/>
  <c r="H1812"/>
  <c r="I1812" s="1"/>
  <c r="H1813"/>
  <c r="I1813" s="1"/>
  <c r="H1814"/>
  <c r="I1814" s="1"/>
  <c r="H1815"/>
  <c r="I1815" s="1"/>
  <c r="H1816"/>
  <c r="I1816" s="1"/>
  <c r="H1817"/>
  <c r="I1817" s="1"/>
  <c r="H1818"/>
  <c r="I1818" s="1"/>
  <c r="H1819"/>
  <c r="I1819" s="1"/>
  <c r="H1820"/>
  <c r="I1820" s="1"/>
  <c r="H1821"/>
  <c r="I1821" s="1"/>
  <c r="H1822"/>
  <c r="I1822" s="1"/>
  <c r="H1823"/>
  <c r="I1823" s="1"/>
  <c r="H1824"/>
  <c r="I1824" s="1"/>
  <c r="H1825"/>
  <c r="I1825" s="1"/>
  <c r="H1826"/>
  <c r="I1826" s="1"/>
  <c r="H1827"/>
  <c r="I1827" s="1"/>
  <c r="H1828"/>
  <c r="I1828" s="1"/>
  <c r="H1829"/>
  <c r="I1829" s="1"/>
  <c r="H1830"/>
  <c r="I1830" s="1"/>
  <c r="H1831"/>
  <c r="I1831" s="1"/>
  <c r="H1832"/>
  <c r="I1832" s="1"/>
  <c r="H1833"/>
  <c r="I1833" s="1"/>
  <c r="H1834"/>
  <c r="I1834" s="1"/>
  <c r="H1835"/>
  <c r="I1835" s="1"/>
  <c r="H1836"/>
  <c r="I1836" s="1"/>
  <c r="H1851"/>
  <c r="I1851" s="1"/>
  <c r="H1852"/>
  <c r="I1852" s="1"/>
  <c r="H1853"/>
  <c r="I1853" s="1"/>
  <c r="H1854"/>
  <c r="I1854" s="1"/>
  <c r="H1855"/>
  <c r="I1855" s="1"/>
  <c r="H1856"/>
  <c r="I1856" s="1"/>
  <c r="H1857"/>
  <c r="I1857" s="1"/>
  <c r="H16"/>
  <c r="I16" s="1"/>
  <c r="H17"/>
  <c r="I17" s="1"/>
  <c r="H18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15"/>
  <c r="I15" s="1"/>
  <c r="C4" i="1" l="1"/>
  <c r="I18" i="14"/>
  <c r="C5" i="1"/>
  <c r="D4"/>
  <c r="I67" i="14"/>
  <c r="D5" i="1"/>
  <c r="D6" l="1"/>
  <c r="C6"/>
</calcChain>
</file>

<file path=xl/sharedStrings.xml><?xml version="1.0" encoding="utf-8"?>
<sst xmlns="http://schemas.openxmlformats.org/spreadsheetml/2006/main" count="1275" uniqueCount="58">
  <si>
    <t xml:space="preserve">………………………………                                                                                                    </t>
  </si>
  <si>
    <t xml:space="preserve">      pełna nazwa oferenta                                                             </t>
  </si>
  <si>
    <t>Karta ofertowa</t>
  </si>
  <si>
    <t>w RDLP Gdańsk</t>
  </si>
  <si>
    <t>Nr losu</t>
  </si>
  <si>
    <t>Gatunek</t>
  </si>
  <si>
    <t>Długość (m)</t>
  </si>
  <si>
    <t>Średnica (cm)</t>
  </si>
  <si>
    <t>Masa sztuki (m3)</t>
  </si>
  <si>
    <t>Oferowana wartość m3 (zł)</t>
  </si>
  <si>
    <t>Oferowana wartość m3 (słownie)</t>
  </si>
  <si>
    <t xml:space="preserve">                                                                           ……..………………………………………</t>
  </si>
  <si>
    <t xml:space="preserve">                                                                                    Pieczęć i podpis upoważnionego</t>
  </si>
  <si>
    <t xml:space="preserve">                                                                                          przedstawiciela oferenta</t>
  </si>
  <si>
    <t>DB</t>
  </si>
  <si>
    <t>* Na etapie manipulacji zaobserwowano ślady, które mogą świadczyć o występowaniu ciał obcych - metalu.</t>
  </si>
  <si>
    <t>JS</t>
  </si>
  <si>
    <t>Gat.</t>
  </si>
  <si>
    <t>Ilość m3</t>
  </si>
  <si>
    <t>Wartość zł</t>
  </si>
  <si>
    <t>Lp.</t>
  </si>
  <si>
    <t>1.</t>
  </si>
  <si>
    <t>2.</t>
  </si>
  <si>
    <t>Zbiorcze zestawienie oferty</t>
  </si>
  <si>
    <t>Razem:</t>
  </si>
  <si>
    <t>*</t>
  </si>
  <si>
    <t>0</t>
  </si>
  <si>
    <t>zero</t>
  </si>
  <si>
    <t>1</t>
  </si>
  <si>
    <t>jeden</t>
  </si>
  <si>
    <t>2</t>
  </si>
  <si>
    <t>dwa</t>
  </si>
  <si>
    <t>3</t>
  </si>
  <si>
    <t>trzy</t>
  </si>
  <si>
    <t>4</t>
  </si>
  <si>
    <t>cztery</t>
  </si>
  <si>
    <t>5</t>
  </si>
  <si>
    <t>pięć</t>
  </si>
  <si>
    <t>6</t>
  </si>
  <si>
    <t>sześć</t>
  </si>
  <si>
    <t>7</t>
  </si>
  <si>
    <t>siedem</t>
  </si>
  <si>
    <t>8</t>
  </si>
  <si>
    <t>osiem</t>
  </si>
  <si>
    <t>9</t>
  </si>
  <si>
    <t>dziewięć</t>
  </si>
  <si>
    <t>błąd</t>
  </si>
  <si>
    <t>?? błędna cena ??</t>
  </si>
  <si>
    <t>znaków: 1</t>
  </si>
  <si>
    <t>znaków: 2</t>
  </si>
  <si>
    <t>znaków: 3</t>
  </si>
  <si>
    <t>znaków: 4</t>
  </si>
  <si>
    <t>znaków: 5</t>
  </si>
  <si>
    <t>V Submisja Drewna Cennego</t>
  </si>
  <si>
    <t>Db</t>
  </si>
  <si>
    <t>Js</t>
  </si>
  <si>
    <t>Masa stosu (m3)</t>
  </si>
  <si>
    <t>-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</si>
</sst>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2EFDA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2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0" fillId="0" borderId="0" xfId="0"/>
    <xf numFmtId="0" fontId="6" fillId="2" borderId="6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2" fontId="15" fillId="4" borderId="1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 wrapText="1"/>
    </xf>
    <xf numFmtId="2" fontId="15" fillId="4" borderId="13" xfId="0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2" fontId="15" fillId="4" borderId="16" xfId="0" applyNumberFormat="1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vertical="center" wrapText="1"/>
    </xf>
    <xf numFmtId="0" fontId="16" fillId="4" borderId="2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16" fillId="6" borderId="14" xfId="0" applyFont="1" applyFill="1" applyBorder="1" applyAlignment="1">
      <alignment vertical="center" wrapText="1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29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6"/>
  <sheetViews>
    <sheetView tabSelected="1" zoomScaleNormal="100" workbookViewId="0">
      <selection activeCell="G51" sqref="G51"/>
    </sheetView>
  </sheetViews>
  <sheetFormatPr defaultColWidth="9.140625" defaultRowHeight="15"/>
  <cols>
    <col min="1" max="1" width="8.85546875" style="38" customWidth="1"/>
    <col min="2" max="2" width="9.140625" style="38"/>
    <col min="3" max="3" width="9.140625" style="15"/>
    <col min="4" max="4" width="9.140625" style="38"/>
    <col min="5" max="5" width="10.7109375" style="15" customWidth="1"/>
    <col min="6" max="6" width="13.42578125" style="38" customWidth="1"/>
    <col min="7" max="7" width="41.140625" style="38" customWidth="1"/>
    <col min="8" max="8" width="2" style="12" hidden="1" customWidth="1"/>
    <col min="9" max="15" width="9.140625" style="12" hidden="1" customWidth="1"/>
    <col min="16" max="16" width="0" style="12" hidden="1" customWidth="1"/>
    <col min="17" max="16384" width="9.140625" style="12"/>
  </cols>
  <sheetData>
    <row r="1" spans="1:16" s="27" customFormat="1">
      <c r="A1" s="38"/>
      <c r="B1" s="38"/>
      <c r="C1" s="15"/>
      <c r="D1" s="38"/>
      <c r="E1" s="15"/>
      <c r="F1" s="38"/>
      <c r="G1" s="38"/>
      <c r="J1" s="33">
        <v>1</v>
      </c>
      <c r="K1" s="33" t="s">
        <v>25</v>
      </c>
      <c r="L1" s="34"/>
      <c r="M1" s="35" t="s">
        <v>26</v>
      </c>
      <c r="N1" s="34" t="s">
        <v>27</v>
      </c>
      <c r="O1" s="34"/>
    </row>
    <row r="2" spans="1:16" s="27" customFormat="1">
      <c r="A2" s="38"/>
      <c r="B2" s="38"/>
      <c r="C2" s="15"/>
      <c r="D2" s="38"/>
      <c r="E2" s="15"/>
      <c r="F2" s="38"/>
      <c r="G2" s="38"/>
      <c r="J2" s="34"/>
      <c r="K2" s="34"/>
      <c r="L2" s="34"/>
      <c r="M2" s="35" t="s">
        <v>28</v>
      </c>
      <c r="N2" s="34" t="s">
        <v>29</v>
      </c>
      <c r="O2" s="34"/>
    </row>
    <row r="3" spans="1:16" s="27" customFormat="1">
      <c r="A3" s="38"/>
      <c r="B3" s="38"/>
      <c r="C3" s="15"/>
      <c r="D3" s="38"/>
      <c r="E3" s="15"/>
      <c r="F3" s="38"/>
      <c r="G3" s="38"/>
      <c r="J3" s="34"/>
      <c r="K3" s="34"/>
      <c r="L3" s="34"/>
      <c r="M3" s="35" t="s">
        <v>30</v>
      </c>
      <c r="N3" s="34" t="s">
        <v>31</v>
      </c>
      <c r="O3" s="34"/>
    </row>
    <row r="4" spans="1:16" s="27" customFormat="1">
      <c r="A4" s="38"/>
      <c r="B4" s="38"/>
      <c r="C4" s="15"/>
      <c r="D4" s="38"/>
      <c r="E4" s="15"/>
      <c r="F4" s="38"/>
      <c r="G4" s="38"/>
      <c r="J4" s="34"/>
      <c r="K4" s="34"/>
      <c r="L4" s="34"/>
      <c r="M4" s="35" t="s">
        <v>32</v>
      </c>
      <c r="N4" s="34" t="s">
        <v>33</v>
      </c>
      <c r="O4" s="34"/>
    </row>
    <row r="5" spans="1:16" s="27" customFormat="1">
      <c r="A5" s="38"/>
      <c r="B5" s="38"/>
      <c r="C5" s="15"/>
      <c r="D5" s="38"/>
      <c r="E5" s="15"/>
      <c r="F5" s="38"/>
      <c r="G5" s="38"/>
      <c r="J5" s="34"/>
      <c r="K5" s="34"/>
      <c r="L5" s="34"/>
      <c r="M5" s="35" t="s">
        <v>34</v>
      </c>
      <c r="N5" s="34" t="s">
        <v>35</v>
      </c>
      <c r="O5" s="34"/>
    </row>
    <row r="6" spans="1:16" s="27" customFormat="1">
      <c r="A6" s="38"/>
      <c r="B6" s="38"/>
      <c r="C6" s="15"/>
      <c r="D6" s="38"/>
      <c r="E6" s="15"/>
      <c r="F6" s="38"/>
      <c r="G6" s="38"/>
      <c r="J6" s="34"/>
      <c r="K6" s="34"/>
      <c r="L6" s="34"/>
      <c r="M6" s="35" t="s">
        <v>36</v>
      </c>
      <c r="N6" s="34" t="s">
        <v>37</v>
      </c>
      <c r="O6" s="34"/>
    </row>
    <row r="7" spans="1:16" s="27" customFormat="1">
      <c r="A7" s="40" t="s">
        <v>0</v>
      </c>
      <c r="B7" s="40"/>
      <c r="C7" s="15"/>
      <c r="D7" s="38"/>
      <c r="E7" s="15"/>
      <c r="F7" s="38"/>
      <c r="G7" s="38"/>
      <c r="J7" s="34"/>
      <c r="K7" s="34"/>
      <c r="L7" s="34"/>
      <c r="M7" s="35" t="s">
        <v>38</v>
      </c>
      <c r="N7" s="34" t="s">
        <v>39</v>
      </c>
      <c r="O7" s="34"/>
    </row>
    <row r="8" spans="1:16">
      <c r="A8" s="40" t="s">
        <v>1</v>
      </c>
      <c r="B8" s="40"/>
      <c r="G8" s="1"/>
      <c r="J8" s="34"/>
      <c r="K8" s="34"/>
      <c r="L8" s="34"/>
      <c r="M8" s="35" t="s">
        <v>40</v>
      </c>
      <c r="N8" s="34" t="s">
        <v>41</v>
      </c>
      <c r="O8" s="34"/>
    </row>
    <row r="9" spans="1:16" ht="16.5">
      <c r="A9" s="73" t="s">
        <v>2</v>
      </c>
      <c r="B9" s="73"/>
      <c r="C9" s="73"/>
      <c r="D9" s="73"/>
      <c r="E9" s="73"/>
      <c r="F9" s="73"/>
      <c r="G9" s="73"/>
      <c r="J9" s="34"/>
      <c r="K9" s="34"/>
      <c r="L9" s="34"/>
      <c r="M9" s="35" t="s">
        <v>42</v>
      </c>
      <c r="N9" s="34" t="s">
        <v>43</v>
      </c>
      <c r="O9" s="34"/>
    </row>
    <row r="10" spans="1:16" ht="16.5">
      <c r="A10" s="73" t="s">
        <v>53</v>
      </c>
      <c r="B10" s="73"/>
      <c r="C10" s="73"/>
      <c r="D10" s="73"/>
      <c r="E10" s="73"/>
      <c r="F10" s="73"/>
      <c r="G10" s="73"/>
      <c r="J10" s="34"/>
      <c r="K10" s="34"/>
      <c r="L10" s="34"/>
      <c r="M10" s="35" t="s">
        <v>44</v>
      </c>
      <c r="N10" s="34" t="s">
        <v>45</v>
      </c>
      <c r="O10" s="34"/>
    </row>
    <row r="11" spans="1:16" ht="16.5">
      <c r="A11" s="73" t="s">
        <v>3</v>
      </c>
      <c r="B11" s="73"/>
      <c r="C11" s="73"/>
      <c r="D11" s="73"/>
      <c r="E11" s="73"/>
      <c r="F11" s="73"/>
      <c r="G11" s="73"/>
      <c r="J11" s="36"/>
      <c r="K11" s="36"/>
      <c r="L11" s="36"/>
      <c r="M11" s="36" t="s">
        <v>46</v>
      </c>
      <c r="N11" s="36" t="s">
        <v>47</v>
      </c>
      <c r="O11" s="36"/>
    </row>
    <row r="12" spans="1:16" s="27" customFormat="1" ht="16.5">
      <c r="A12" s="41"/>
      <c r="B12" s="41"/>
      <c r="C12" s="38"/>
      <c r="D12" s="38"/>
      <c r="E12" s="38"/>
      <c r="F12" s="38"/>
      <c r="G12" s="38"/>
      <c r="J12" s="36"/>
      <c r="K12" s="36"/>
      <c r="L12" s="36"/>
      <c r="M12" s="36"/>
      <c r="N12" s="36"/>
      <c r="O12" s="36"/>
    </row>
    <row r="13" spans="1:16" ht="15.75" thickBot="1">
      <c r="C13" s="38"/>
      <c r="E13" s="38"/>
      <c r="J13" s="37"/>
      <c r="K13" s="37"/>
      <c r="L13" s="37"/>
      <c r="M13" s="37"/>
      <c r="N13" s="37"/>
      <c r="O13" s="37"/>
    </row>
    <row r="14" spans="1:16" ht="45" customHeight="1">
      <c r="A14" s="42" t="s">
        <v>4</v>
      </c>
      <c r="B14" s="43" t="s">
        <v>5</v>
      </c>
      <c r="C14" s="44" t="s">
        <v>6</v>
      </c>
      <c r="D14" s="43" t="s">
        <v>7</v>
      </c>
      <c r="E14" s="44" t="s">
        <v>8</v>
      </c>
      <c r="F14" s="43" t="s">
        <v>9</v>
      </c>
      <c r="G14" s="43" t="s">
        <v>10</v>
      </c>
      <c r="J14" s="34" t="s">
        <v>48</v>
      </c>
      <c r="K14" s="34" t="s">
        <v>49</v>
      </c>
      <c r="L14" s="34" t="s">
        <v>50</v>
      </c>
      <c r="M14" s="34" t="s">
        <v>51</v>
      </c>
      <c r="N14" s="34" t="s">
        <v>52</v>
      </c>
      <c r="O14" s="34" t="s">
        <v>46</v>
      </c>
    </row>
    <row r="15" spans="1:16" ht="24" customHeight="1">
      <c r="A15" s="45">
        <v>1</v>
      </c>
      <c r="B15" s="46" t="s">
        <v>54</v>
      </c>
      <c r="C15" s="47">
        <v>3</v>
      </c>
      <c r="D15" s="46">
        <v>68</v>
      </c>
      <c r="E15" s="47">
        <v>1.0900000000000001</v>
      </c>
      <c r="F15" s="71"/>
      <c r="G15" s="48" t="str">
        <f t="shared" ref="G15:G44" si="0">IF($F15="","",IF(LEN(F15)=1,J15,IF(LEN(F15)=2,K15,IF(LEN(F15)=3,L15,IF(LEN(F15)=4,M15,IF(LEN(F15)=5,N15,O15))))))</f>
        <v/>
      </c>
      <c r="H15" s="12" t="str">
        <f>IF(F15&gt;0,"T"," ")</f>
        <v xml:space="preserve"> </v>
      </c>
      <c r="I15" s="12" t="str">
        <f>IF(H15="T",E15*F15," ")</f>
        <v xml:space="preserve"> </v>
      </c>
      <c r="J15" s="12" t="e">
        <f t="shared" ref="J15:J44" si="1">VLOOKUP(MID($F15,1,1),tbSlownie,2)</f>
        <v>#N/A</v>
      </c>
      <c r="K15" s="12" t="e">
        <f t="shared" ref="K15:K44" si="2">VLOOKUP(MID($F15,1,1),tbSlownie,2)&amp;Separator&amp;VLOOKUP(MID($F15,2,1),tbSlownie,2)</f>
        <v>#N/A</v>
      </c>
      <c r="L15" s="12" t="e">
        <f t="shared" ref="L15:L44" si="3">VLOOKUP(MID($F15,1,1),tbSlownie,2)&amp;Separator&amp;VLOOKUP(MID($F15,2,1),tbSlownie,2)&amp;Separator&amp;VLOOKUP(MID($F15,3,1),tbSlownie,2)</f>
        <v>#N/A</v>
      </c>
      <c r="M15" s="12" t="e">
        <f t="shared" ref="M15:M44" si="4">VLOOKUP(MID($F15,1,1),tbSlownie,2)&amp;Separator&amp;VLOOKUP(MID($F15,2,1),tbSlownie,2)&amp;Separator&amp;VLOOKUP(MID($F15,3,1),tbSlownie,2)&amp;Separator&amp;VLOOKUP(MID($F15,4,1),tbSlownie,2)</f>
        <v>#N/A</v>
      </c>
      <c r="N15" s="12" t="e">
        <f t="shared" ref="N15:N44" si="5">VLOOKUP(MID($F15,1,1),tbSlownie,2)&amp;Separator&amp;VLOOKUP(MID($F15,2,1),tbSlownie,2)&amp;Separator&amp;VLOOKUP(MID($F15,3,1),tbSlownie,2)&amp;Separator&amp;VLOOKUP(MID($F15,4,1),tbSlownie,2)&amp;Separator&amp;VLOOKUP(MID($F15,5,1),tbSlownie,2)</f>
        <v>#N/A</v>
      </c>
      <c r="O15" s="12" t="str">
        <f t="shared" ref="O15:O44" si="6">VLOOKUP("błąd",tbSlownie,2)</f>
        <v>?? błędna cena ??</v>
      </c>
    </row>
    <row r="16" spans="1:16" ht="24" customHeight="1">
      <c r="A16" s="45">
        <v>2</v>
      </c>
      <c r="B16" s="46" t="s">
        <v>54</v>
      </c>
      <c r="C16" s="47">
        <v>3.3</v>
      </c>
      <c r="D16" s="46">
        <v>69</v>
      </c>
      <c r="E16" s="47">
        <v>1.23</v>
      </c>
      <c r="F16" s="71"/>
      <c r="G16" s="48" t="str">
        <f t="shared" si="0"/>
        <v/>
      </c>
      <c r="H16" s="21" t="str">
        <f t="shared" ref="H16:H79" si="7">IF(F16&gt;0,"T"," ")</f>
        <v xml:space="preserve"> </v>
      </c>
      <c r="I16" s="21" t="str">
        <f t="shared" ref="I16:I44" si="8">IF(H16="T",E16*F16," ")</f>
        <v xml:space="preserve"> </v>
      </c>
      <c r="J16" s="27" t="e">
        <f t="shared" si="1"/>
        <v>#N/A</v>
      </c>
      <c r="K16" s="27" t="e">
        <f t="shared" si="2"/>
        <v>#N/A</v>
      </c>
      <c r="L16" s="27" t="e">
        <f t="shared" si="3"/>
        <v>#N/A</v>
      </c>
      <c r="M16" s="27" t="e">
        <f t="shared" si="4"/>
        <v>#N/A</v>
      </c>
      <c r="N16" s="27" t="e">
        <f t="shared" si="5"/>
        <v>#N/A</v>
      </c>
      <c r="O16" s="27" t="str">
        <f t="shared" si="6"/>
        <v>?? błędna cena ??</v>
      </c>
      <c r="P16" s="27"/>
    </row>
    <row r="17" spans="1:16" ht="24" customHeight="1">
      <c r="A17" s="45">
        <v>3</v>
      </c>
      <c r="B17" s="46" t="s">
        <v>54</v>
      </c>
      <c r="C17" s="47">
        <v>3</v>
      </c>
      <c r="D17" s="46">
        <v>68</v>
      </c>
      <c r="E17" s="47">
        <v>1.0900000000000001</v>
      </c>
      <c r="F17" s="71"/>
      <c r="G17" s="48" t="str">
        <f t="shared" si="0"/>
        <v/>
      </c>
      <c r="H17" s="21" t="str">
        <f t="shared" si="7"/>
        <v xml:space="preserve"> </v>
      </c>
      <c r="I17" s="21" t="str">
        <f t="shared" si="8"/>
        <v xml:space="preserve"> </v>
      </c>
      <c r="J17" s="27" t="e">
        <f t="shared" si="1"/>
        <v>#N/A</v>
      </c>
      <c r="K17" s="27" t="e">
        <f t="shared" si="2"/>
        <v>#N/A</v>
      </c>
      <c r="L17" s="27" t="e">
        <f t="shared" si="3"/>
        <v>#N/A</v>
      </c>
      <c r="M17" s="27" t="e">
        <f t="shared" si="4"/>
        <v>#N/A</v>
      </c>
      <c r="N17" s="27" t="e">
        <f t="shared" si="5"/>
        <v>#N/A</v>
      </c>
      <c r="O17" s="27" t="str">
        <f t="shared" si="6"/>
        <v>?? błędna cena ??</v>
      </c>
      <c r="P17" s="27"/>
    </row>
    <row r="18" spans="1:16" ht="24" customHeight="1">
      <c r="A18" s="45">
        <v>4</v>
      </c>
      <c r="B18" s="46" t="s">
        <v>54</v>
      </c>
      <c r="C18" s="47">
        <v>3</v>
      </c>
      <c r="D18" s="46">
        <v>60</v>
      </c>
      <c r="E18" s="47">
        <v>0.85</v>
      </c>
      <c r="F18" s="71"/>
      <c r="G18" s="48" t="str">
        <f t="shared" si="0"/>
        <v/>
      </c>
      <c r="H18" s="21" t="str">
        <f t="shared" si="7"/>
        <v xml:space="preserve"> </v>
      </c>
      <c r="I18" s="21" t="str">
        <f t="shared" si="8"/>
        <v xml:space="preserve"> </v>
      </c>
      <c r="J18" s="27" t="e">
        <f t="shared" si="1"/>
        <v>#N/A</v>
      </c>
      <c r="K18" s="27" t="e">
        <f t="shared" si="2"/>
        <v>#N/A</v>
      </c>
      <c r="L18" s="27" t="e">
        <f t="shared" si="3"/>
        <v>#N/A</v>
      </c>
      <c r="M18" s="27" t="e">
        <f t="shared" si="4"/>
        <v>#N/A</v>
      </c>
      <c r="N18" s="27" t="e">
        <f t="shared" si="5"/>
        <v>#N/A</v>
      </c>
      <c r="O18" s="27" t="str">
        <f t="shared" si="6"/>
        <v>?? błędna cena ??</v>
      </c>
      <c r="P18" s="27"/>
    </row>
    <row r="19" spans="1:16" ht="24" customHeight="1">
      <c r="A19" s="45">
        <v>5</v>
      </c>
      <c r="B19" s="46" t="s">
        <v>54</v>
      </c>
      <c r="C19" s="47">
        <v>3</v>
      </c>
      <c r="D19" s="46">
        <v>80</v>
      </c>
      <c r="E19" s="47">
        <v>1.51</v>
      </c>
      <c r="F19" s="71"/>
      <c r="G19" s="48" t="str">
        <f t="shared" si="0"/>
        <v/>
      </c>
      <c r="H19" s="21" t="str">
        <f t="shared" si="7"/>
        <v xml:space="preserve"> </v>
      </c>
      <c r="I19" s="21" t="str">
        <f t="shared" si="8"/>
        <v xml:space="preserve"> </v>
      </c>
      <c r="J19" s="27" t="e">
        <f t="shared" si="1"/>
        <v>#N/A</v>
      </c>
      <c r="K19" s="27" t="e">
        <f t="shared" si="2"/>
        <v>#N/A</v>
      </c>
      <c r="L19" s="27" t="e">
        <f t="shared" si="3"/>
        <v>#N/A</v>
      </c>
      <c r="M19" s="27" t="e">
        <f t="shared" si="4"/>
        <v>#N/A</v>
      </c>
      <c r="N19" s="27" t="e">
        <f t="shared" si="5"/>
        <v>#N/A</v>
      </c>
      <c r="O19" s="27" t="str">
        <f t="shared" si="6"/>
        <v>?? błędna cena ??</v>
      </c>
      <c r="P19" s="27"/>
    </row>
    <row r="20" spans="1:16" ht="24" customHeight="1">
      <c r="A20" s="45">
        <v>6</v>
      </c>
      <c r="B20" s="46" t="s">
        <v>54</v>
      </c>
      <c r="C20" s="47">
        <v>3.3</v>
      </c>
      <c r="D20" s="46">
        <v>75</v>
      </c>
      <c r="E20" s="47">
        <v>1.46</v>
      </c>
      <c r="F20" s="71"/>
      <c r="G20" s="48" t="str">
        <f t="shared" si="0"/>
        <v/>
      </c>
      <c r="H20" s="21" t="str">
        <f t="shared" si="7"/>
        <v xml:space="preserve"> </v>
      </c>
      <c r="I20" s="21" t="str">
        <f t="shared" si="8"/>
        <v xml:space="preserve"> </v>
      </c>
      <c r="J20" s="27" t="e">
        <f t="shared" si="1"/>
        <v>#N/A</v>
      </c>
      <c r="K20" s="27" t="e">
        <f t="shared" si="2"/>
        <v>#N/A</v>
      </c>
      <c r="L20" s="27" t="e">
        <f t="shared" si="3"/>
        <v>#N/A</v>
      </c>
      <c r="M20" s="27" t="e">
        <f t="shared" si="4"/>
        <v>#N/A</v>
      </c>
      <c r="N20" s="27" t="e">
        <f t="shared" si="5"/>
        <v>#N/A</v>
      </c>
      <c r="O20" s="27" t="str">
        <f t="shared" si="6"/>
        <v>?? błędna cena ??</v>
      </c>
      <c r="P20" s="27"/>
    </row>
    <row r="21" spans="1:16" ht="24" customHeight="1">
      <c r="A21" s="45">
        <v>7</v>
      </c>
      <c r="B21" s="46" t="s">
        <v>54</v>
      </c>
      <c r="C21" s="47">
        <v>3</v>
      </c>
      <c r="D21" s="46">
        <v>88</v>
      </c>
      <c r="E21" s="47">
        <v>1.82</v>
      </c>
      <c r="F21" s="71"/>
      <c r="G21" s="48" t="str">
        <f t="shared" si="0"/>
        <v/>
      </c>
      <c r="H21" s="21" t="str">
        <f t="shared" si="7"/>
        <v xml:space="preserve"> </v>
      </c>
      <c r="I21" s="21" t="str">
        <f t="shared" si="8"/>
        <v xml:space="preserve"> </v>
      </c>
      <c r="J21" s="27" t="e">
        <f t="shared" si="1"/>
        <v>#N/A</v>
      </c>
      <c r="K21" s="27" t="e">
        <f t="shared" si="2"/>
        <v>#N/A</v>
      </c>
      <c r="L21" s="27" t="e">
        <f t="shared" si="3"/>
        <v>#N/A</v>
      </c>
      <c r="M21" s="27" t="e">
        <f t="shared" si="4"/>
        <v>#N/A</v>
      </c>
      <c r="N21" s="27" t="e">
        <f t="shared" si="5"/>
        <v>#N/A</v>
      </c>
      <c r="O21" s="27" t="str">
        <f t="shared" si="6"/>
        <v>?? błędna cena ??</v>
      </c>
      <c r="P21" s="27"/>
    </row>
    <row r="22" spans="1:16" ht="24" customHeight="1">
      <c r="A22" s="45">
        <v>8</v>
      </c>
      <c r="B22" s="46" t="s">
        <v>54</v>
      </c>
      <c r="C22" s="47">
        <v>3.3</v>
      </c>
      <c r="D22" s="46">
        <v>73</v>
      </c>
      <c r="E22" s="47">
        <v>1.38</v>
      </c>
      <c r="F22" s="71"/>
      <c r="G22" s="48" t="str">
        <f t="shared" si="0"/>
        <v/>
      </c>
      <c r="H22" s="21" t="str">
        <f t="shared" si="7"/>
        <v xml:space="preserve"> </v>
      </c>
      <c r="I22" s="21" t="str">
        <f t="shared" si="8"/>
        <v xml:space="preserve"> </v>
      </c>
      <c r="J22" s="27" t="e">
        <f t="shared" si="1"/>
        <v>#N/A</v>
      </c>
      <c r="K22" s="27" t="e">
        <f t="shared" si="2"/>
        <v>#N/A</v>
      </c>
      <c r="L22" s="27" t="e">
        <f t="shared" si="3"/>
        <v>#N/A</v>
      </c>
      <c r="M22" s="27" t="e">
        <f t="shared" si="4"/>
        <v>#N/A</v>
      </c>
      <c r="N22" s="27" t="e">
        <f t="shared" si="5"/>
        <v>#N/A</v>
      </c>
      <c r="O22" s="27" t="str">
        <f t="shared" si="6"/>
        <v>?? błędna cena ??</v>
      </c>
      <c r="P22" s="27"/>
    </row>
    <row r="23" spans="1:16" ht="24" customHeight="1">
      <c r="A23" s="45">
        <v>9</v>
      </c>
      <c r="B23" s="46" t="s">
        <v>54</v>
      </c>
      <c r="C23" s="47">
        <v>3</v>
      </c>
      <c r="D23" s="46">
        <v>66</v>
      </c>
      <c r="E23" s="47">
        <v>1.03</v>
      </c>
      <c r="F23" s="71"/>
      <c r="G23" s="48" t="str">
        <f t="shared" si="0"/>
        <v/>
      </c>
      <c r="H23" s="21" t="str">
        <f t="shared" si="7"/>
        <v xml:space="preserve"> </v>
      </c>
      <c r="I23" s="21" t="str">
        <f t="shared" si="8"/>
        <v xml:space="preserve"> </v>
      </c>
      <c r="J23" s="27" t="e">
        <f t="shared" si="1"/>
        <v>#N/A</v>
      </c>
      <c r="K23" s="27" t="e">
        <f t="shared" si="2"/>
        <v>#N/A</v>
      </c>
      <c r="L23" s="27" t="e">
        <f t="shared" si="3"/>
        <v>#N/A</v>
      </c>
      <c r="M23" s="27" t="e">
        <f t="shared" si="4"/>
        <v>#N/A</v>
      </c>
      <c r="N23" s="27" t="e">
        <f t="shared" si="5"/>
        <v>#N/A</v>
      </c>
      <c r="O23" s="27" t="str">
        <f t="shared" si="6"/>
        <v>?? błędna cena ??</v>
      </c>
      <c r="P23" s="27"/>
    </row>
    <row r="24" spans="1:16" ht="24" customHeight="1">
      <c r="A24" s="45">
        <v>10</v>
      </c>
      <c r="B24" s="46" t="s">
        <v>54</v>
      </c>
      <c r="C24" s="47">
        <v>2.8</v>
      </c>
      <c r="D24" s="46">
        <v>64</v>
      </c>
      <c r="E24" s="47">
        <v>0.9</v>
      </c>
      <c r="F24" s="71"/>
      <c r="G24" s="48" t="str">
        <f t="shared" si="0"/>
        <v/>
      </c>
      <c r="H24" s="21" t="str">
        <f t="shared" si="7"/>
        <v xml:space="preserve"> </v>
      </c>
      <c r="I24" s="21" t="str">
        <f t="shared" si="8"/>
        <v xml:space="preserve"> </v>
      </c>
      <c r="J24" s="27" t="e">
        <f t="shared" si="1"/>
        <v>#N/A</v>
      </c>
      <c r="K24" s="27" t="e">
        <f t="shared" si="2"/>
        <v>#N/A</v>
      </c>
      <c r="L24" s="27" t="e">
        <f t="shared" si="3"/>
        <v>#N/A</v>
      </c>
      <c r="M24" s="27" t="e">
        <f t="shared" si="4"/>
        <v>#N/A</v>
      </c>
      <c r="N24" s="27" t="e">
        <f t="shared" si="5"/>
        <v>#N/A</v>
      </c>
      <c r="O24" s="27" t="str">
        <f t="shared" si="6"/>
        <v>?? błędna cena ??</v>
      </c>
      <c r="P24" s="27"/>
    </row>
    <row r="25" spans="1:16" ht="24" customHeight="1">
      <c r="A25" s="45">
        <v>11</v>
      </c>
      <c r="B25" s="46" t="s">
        <v>54</v>
      </c>
      <c r="C25" s="47">
        <v>3.3</v>
      </c>
      <c r="D25" s="46">
        <v>80</v>
      </c>
      <c r="E25" s="47">
        <v>1.66</v>
      </c>
      <c r="F25" s="71"/>
      <c r="G25" s="48" t="str">
        <f t="shared" si="0"/>
        <v/>
      </c>
      <c r="H25" s="21" t="str">
        <f t="shared" si="7"/>
        <v xml:space="preserve"> </v>
      </c>
      <c r="I25" s="21" t="str">
        <f t="shared" si="8"/>
        <v xml:space="preserve"> </v>
      </c>
      <c r="J25" s="27" t="e">
        <f t="shared" si="1"/>
        <v>#N/A</v>
      </c>
      <c r="K25" s="27" t="e">
        <f t="shared" si="2"/>
        <v>#N/A</v>
      </c>
      <c r="L25" s="27" t="e">
        <f t="shared" si="3"/>
        <v>#N/A</v>
      </c>
      <c r="M25" s="27" t="e">
        <f t="shared" si="4"/>
        <v>#N/A</v>
      </c>
      <c r="N25" s="27" t="e">
        <f t="shared" si="5"/>
        <v>#N/A</v>
      </c>
      <c r="O25" s="27" t="str">
        <f t="shared" si="6"/>
        <v>?? błędna cena ??</v>
      </c>
      <c r="P25" s="27"/>
    </row>
    <row r="26" spans="1:16" ht="24" customHeight="1">
      <c r="A26" s="45">
        <v>12</v>
      </c>
      <c r="B26" s="46" t="s">
        <v>54</v>
      </c>
      <c r="C26" s="47">
        <v>3.2</v>
      </c>
      <c r="D26" s="46">
        <v>65</v>
      </c>
      <c r="E26" s="47">
        <v>1.06</v>
      </c>
      <c r="F26" s="71"/>
      <c r="G26" s="48" t="str">
        <f t="shared" si="0"/>
        <v/>
      </c>
      <c r="H26" s="21" t="str">
        <f t="shared" si="7"/>
        <v xml:space="preserve"> </v>
      </c>
      <c r="I26" s="21" t="str">
        <f t="shared" si="8"/>
        <v xml:space="preserve"> </v>
      </c>
      <c r="J26" s="27" t="e">
        <f t="shared" si="1"/>
        <v>#N/A</v>
      </c>
      <c r="K26" s="27" t="e">
        <f t="shared" si="2"/>
        <v>#N/A</v>
      </c>
      <c r="L26" s="27" t="e">
        <f t="shared" si="3"/>
        <v>#N/A</v>
      </c>
      <c r="M26" s="27" t="e">
        <f t="shared" si="4"/>
        <v>#N/A</v>
      </c>
      <c r="N26" s="27" t="e">
        <f t="shared" si="5"/>
        <v>#N/A</v>
      </c>
      <c r="O26" s="27" t="str">
        <f t="shared" si="6"/>
        <v>?? błędna cena ??</v>
      </c>
      <c r="P26" s="27"/>
    </row>
    <row r="27" spans="1:16" ht="24" customHeight="1">
      <c r="A27" s="45">
        <v>13</v>
      </c>
      <c r="B27" s="46" t="s">
        <v>54</v>
      </c>
      <c r="C27" s="47">
        <v>3</v>
      </c>
      <c r="D27" s="46">
        <v>78</v>
      </c>
      <c r="E27" s="47">
        <v>1.43</v>
      </c>
      <c r="F27" s="71"/>
      <c r="G27" s="48" t="str">
        <f t="shared" si="0"/>
        <v/>
      </c>
      <c r="H27" s="21" t="str">
        <f t="shared" si="7"/>
        <v xml:space="preserve"> </v>
      </c>
      <c r="I27" s="21" t="str">
        <f t="shared" si="8"/>
        <v xml:space="preserve"> </v>
      </c>
      <c r="J27" s="27" t="e">
        <f t="shared" si="1"/>
        <v>#N/A</v>
      </c>
      <c r="K27" s="27" t="e">
        <f t="shared" si="2"/>
        <v>#N/A</v>
      </c>
      <c r="L27" s="27" t="e">
        <f t="shared" si="3"/>
        <v>#N/A</v>
      </c>
      <c r="M27" s="27" t="e">
        <f t="shared" si="4"/>
        <v>#N/A</v>
      </c>
      <c r="N27" s="27" t="e">
        <f t="shared" si="5"/>
        <v>#N/A</v>
      </c>
      <c r="O27" s="27" t="str">
        <f t="shared" si="6"/>
        <v>?? błędna cena ??</v>
      </c>
      <c r="P27" s="27"/>
    </row>
    <row r="28" spans="1:16" ht="24" customHeight="1">
      <c r="A28" s="45">
        <v>14</v>
      </c>
      <c r="B28" s="46" t="s">
        <v>54</v>
      </c>
      <c r="C28" s="47">
        <v>3</v>
      </c>
      <c r="D28" s="46">
        <v>75</v>
      </c>
      <c r="E28" s="47">
        <v>1.33</v>
      </c>
      <c r="F28" s="71"/>
      <c r="G28" s="48" t="str">
        <f t="shared" si="0"/>
        <v/>
      </c>
      <c r="H28" s="21" t="str">
        <f t="shared" si="7"/>
        <v xml:space="preserve"> </v>
      </c>
      <c r="I28" s="21" t="str">
        <f t="shared" si="8"/>
        <v xml:space="preserve"> </v>
      </c>
      <c r="J28" s="27" t="e">
        <f t="shared" si="1"/>
        <v>#N/A</v>
      </c>
      <c r="K28" s="27" t="e">
        <f t="shared" si="2"/>
        <v>#N/A</v>
      </c>
      <c r="L28" s="27" t="e">
        <f t="shared" si="3"/>
        <v>#N/A</v>
      </c>
      <c r="M28" s="27" t="e">
        <f t="shared" si="4"/>
        <v>#N/A</v>
      </c>
      <c r="N28" s="27" t="e">
        <f t="shared" si="5"/>
        <v>#N/A</v>
      </c>
      <c r="O28" s="27" t="str">
        <f t="shared" si="6"/>
        <v>?? błędna cena ??</v>
      </c>
      <c r="P28" s="27"/>
    </row>
    <row r="29" spans="1:16" ht="24" customHeight="1">
      <c r="A29" s="45">
        <v>15</v>
      </c>
      <c r="B29" s="46" t="s">
        <v>54</v>
      </c>
      <c r="C29" s="47">
        <v>3</v>
      </c>
      <c r="D29" s="46">
        <v>82</v>
      </c>
      <c r="E29" s="47">
        <v>1.58</v>
      </c>
      <c r="F29" s="71"/>
      <c r="G29" s="48" t="str">
        <f t="shared" si="0"/>
        <v/>
      </c>
      <c r="H29" s="21" t="str">
        <f t="shared" si="7"/>
        <v xml:space="preserve"> </v>
      </c>
      <c r="I29" s="21" t="str">
        <f t="shared" si="8"/>
        <v xml:space="preserve"> </v>
      </c>
      <c r="J29" s="27" t="e">
        <f t="shared" si="1"/>
        <v>#N/A</v>
      </c>
      <c r="K29" s="27" t="e">
        <f t="shared" si="2"/>
        <v>#N/A</v>
      </c>
      <c r="L29" s="27" t="e">
        <f t="shared" si="3"/>
        <v>#N/A</v>
      </c>
      <c r="M29" s="27" t="e">
        <f t="shared" si="4"/>
        <v>#N/A</v>
      </c>
      <c r="N29" s="27" t="e">
        <f t="shared" si="5"/>
        <v>#N/A</v>
      </c>
      <c r="O29" s="27" t="str">
        <f t="shared" si="6"/>
        <v>?? błędna cena ??</v>
      </c>
      <c r="P29" s="27"/>
    </row>
    <row r="30" spans="1:16" ht="24" customHeight="1">
      <c r="A30" s="45">
        <v>16</v>
      </c>
      <c r="B30" s="46" t="s">
        <v>54</v>
      </c>
      <c r="C30" s="47">
        <v>3.3</v>
      </c>
      <c r="D30" s="46">
        <v>64</v>
      </c>
      <c r="E30" s="47">
        <v>1.06</v>
      </c>
      <c r="F30" s="71"/>
      <c r="G30" s="48" t="str">
        <f t="shared" si="0"/>
        <v/>
      </c>
      <c r="H30" s="21" t="str">
        <f t="shared" si="7"/>
        <v xml:space="preserve"> </v>
      </c>
      <c r="I30" s="21" t="str">
        <f t="shared" si="8"/>
        <v xml:space="preserve"> </v>
      </c>
      <c r="J30" s="27" t="e">
        <f t="shared" si="1"/>
        <v>#N/A</v>
      </c>
      <c r="K30" s="27" t="e">
        <f t="shared" si="2"/>
        <v>#N/A</v>
      </c>
      <c r="L30" s="27" t="e">
        <f t="shared" si="3"/>
        <v>#N/A</v>
      </c>
      <c r="M30" s="27" t="e">
        <f t="shared" si="4"/>
        <v>#N/A</v>
      </c>
      <c r="N30" s="27" t="e">
        <f t="shared" si="5"/>
        <v>#N/A</v>
      </c>
      <c r="O30" s="27" t="str">
        <f t="shared" si="6"/>
        <v>?? błędna cena ??</v>
      </c>
      <c r="P30" s="27"/>
    </row>
    <row r="31" spans="1:16" ht="24" customHeight="1">
      <c r="A31" s="45">
        <v>17</v>
      </c>
      <c r="B31" s="46" t="s">
        <v>54</v>
      </c>
      <c r="C31" s="47">
        <v>2.8</v>
      </c>
      <c r="D31" s="46">
        <v>60</v>
      </c>
      <c r="E31" s="47">
        <v>0.79</v>
      </c>
      <c r="F31" s="71"/>
      <c r="G31" s="48" t="str">
        <f t="shared" si="0"/>
        <v/>
      </c>
      <c r="H31" s="21" t="str">
        <f t="shared" si="7"/>
        <v xml:space="preserve"> </v>
      </c>
      <c r="I31" s="21" t="str">
        <f t="shared" si="8"/>
        <v xml:space="preserve"> </v>
      </c>
      <c r="J31" s="27" t="e">
        <f t="shared" si="1"/>
        <v>#N/A</v>
      </c>
      <c r="K31" s="27" t="e">
        <f t="shared" si="2"/>
        <v>#N/A</v>
      </c>
      <c r="L31" s="27" t="e">
        <f t="shared" si="3"/>
        <v>#N/A</v>
      </c>
      <c r="M31" s="27" t="e">
        <f t="shared" si="4"/>
        <v>#N/A</v>
      </c>
      <c r="N31" s="27" t="e">
        <f t="shared" si="5"/>
        <v>#N/A</v>
      </c>
      <c r="O31" s="27" t="str">
        <f t="shared" si="6"/>
        <v>?? błędna cena ??</v>
      </c>
      <c r="P31" s="27"/>
    </row>
    <row r="32" spans="1:16" ht="24" customHeight="1">
      <c r="A32" s="45">
        <v>18</v>
      </c>
      <c r="B32" s="46" t="s">
        <v>54</v>
      </c>
      <c r="C32" s="47">
        <v>3</v>
      </c>
      <c r="D32" s="46">
        <v>68</v>
      </c>
      <c r="E32" s="47">
        <v>1.0900000000000001</v>
      </c>
      <c r="F32" s="71"/>
      <c r="G32" s="48" t="str">
        <f t="shared" si="0"/>
        <v/>
      </c>
      <c r="H32" s="21" t="str">
        <f t="shared" si="7"/>
        <v xml:space="preserve"> </v>
      </c>
      <c r="I32" s="21" t="str">
        <f t="shared" si="8"/>
        <v xml:space="preserve"> </v>
      </c>
      <c r="J32" s="27" t="e">
        <f t="shared" si="1"/>
        <v>#N/A</v>
      </c>
      <c r="K32" s="27" t="e">
        <f t="shared" si="2"/>
        <v>#N/A</v>
      </c>
      <c r="L32" s="27" t="e">
        <f t="shared" si="3"/>
        <v>#N/A</v>
      </c>
      <c r="M32" s="27" t="e">
        <f t="shared" si="4"/>
        <v>#N/A</v>
      </c>
      <c r="N32" s="27" t="e">
        <f t="shared" si="5"/>
        <v>#N/A</v>
      </c>
      <c r="O32" s="27" t="str">
        <f t="shared" si="6"/>
        <v>?? błędna cena ??</v>
      </c>
      <c r="P32" s="27"/>
    </row>
    <row r="33" spans="1:16" ht="24" customHeight="1">
      <c r="A33" s="45">
        <v>19</v>
      </c>
      <c r="B33" s="46" t="s">
        <v>54</v>
      </c>
      <c r="C33" s="47">
        <v>3</v>
      </c>
      <c r="D33" s="46">
        <v>64</v>
      </c>
      <c r="E33" s="47">
        <v>0.97</v>
      </c>
      <c r="F33" s="71"/>
      <c r="G33" s="48" t="str">
        <f t="shared" si="0"/>
        <v/>
      </c>
      <c r="H33" s="21" t="str">
        <f t="shared" si="7"/>
        <v xml:space="preserve"> </v>
      </c>
      <c r="I33" s="21" t="str">
        <f t="shared" si="8"/>
        <v xml:space="preserve"> </v>
      </c>
      <c r="J33" s="27" t="e">
        <f t="shared" si="1"/>
        <v>#N/A</v>
      </c>
      <c r="K33" s="27" t="e">
        <f t="shared" si="2"/>
        <v>#N/A</v>
      </c>
      <c r="L33" s="27" t="e">
        <f t="shared" si="3"/>
        <v>#N/A</v>
      </c>
      <c r="M33" s="27" t="e">
        <f t="shared" si="4"/>
        <v>#N/A</v>
      </c>
      <c r="N33" s="27" t="e">
        <f t="shared" si="5"/>
        <v>#N/A</v>
      </c>
      <c r="O33" s="27" t="str">
        <f t="shared" si="6"/>
        <v>?? błędna cena ??</v>
      </c>
      <c r="P33" s="27"/>
    </row>
    <row r="34" spans="1:16" ht="24" customHeight="1">
      <c r="A34" s="45">
        <v>20</v>
      </c>
      <c r="B34" s="46" t="s">
        <v>54</v>
      </c>
      <c r="C34" s="47">
        <v>3</v>
      </c>
      <c r="D34" s="46">
        <v>78</v>
      </c>
      <c r="E34" s="47">
        <v>1.43</v>
      </c>
      <c r="F34" s="71"/>
      <c r="G34" s="48" t="str">
        <f t="shared" si="0"/>
        <v/>
      </c>
      <c r="H34" s="21" t="str">
        <f t="shared" si="7"/>
        <v xml:space="preserve"> </v>
      </c>
      <c r="I34" s="21" t="str">
        <f t="shared" si="8"/>
        <v xml:space="preserve"> </v>
      </c>
      <c r="J34" s="27" t="e">
        <f t="shared" si="1"/>
        <v>#N/A</v>
      </c>
      <c r="K34" s="27" t="e">
        <f t="shared" si="2"/>
        <v>#N/A</v>
      </c>
      <c r="L34" s="27" t="e">
        <f t="shared" si="3"/>
        <v>#N/A</v>
      </c>
      <c r="M34" s="27" t="e">
        <f t="shared" si="4"/>
        <v>#N/A</v>
      </c>
      <c r="N34" s="27" t="e">
        <f t="shared" si="5"/>
        <v>#N/A</v>
      </c>
      <c r="O34" s="27" t="str">
        <f t="shared" si="6"/>
        <v>?? błędna cena ??</v>
      </c>
      <c r="P34" s="27"/>
    </row>
    <row r="35" spans="1:16" ht="24" customHeight="1">
      <c r="A35" s="45">
        <v>21</v>
      </c>
      <c r="B35" s="46" t="s">
        <v>54</v>
      </c>
      <c r="C35" s="49">
        <v>3</v>
      </c>
      <c r="D35" s="50">
        <v>63</v>
      </c>
      <c r="E35" s="49">
        <v>0.94</v>
      </c>
      <c r="F35" s="71"/>
      <c r="G35" s="48" t="str">
        <f t="shared" si="0"/>
        <v/>
      </c>
      <c r="H35" s="21" t="str">
        <f t="shared" si="7"/>
        <v xml:space="preserve"> </v>
      </c>
      <c r="I35" s="21" t="str">
        <f t="shared" si="8"/>
        <v xml:space="preserve"> </v>
      </c>
      <c r="J35" s="27" t="e">
        <f t="shared" si="1"/>
        <v>#N/A</v>
      </c>
      <c r="K35" s="27" t="e">
        <f t="shared" si="2"/>
        <v>#N/A</v>
      </c>
      <c r="L35" s="27" t="e">
        <f t="shared" si="3"/>
        <v>#N/A</v>
      </c>
      <c r="M35" s="27" t="e">
        <f t="shared" si="4"/>
        <v>#N/A</v>
      </c>
      <c r="N35" s="27" t="e">
        <f t="shared" si="5"/>
        <v>#N/A</v>
      </c>
      <c r="O35" s="27" t="str">
        <f t="shared" si="6"/>
        <v>?? błędna cena ??</v>
      </c>
      <c r="P35" s="27"/>
    </row>
    <row r="36" spans="1:16" ht="24" customHeight="1">
      <c r="A36" s="45">
        <v>22</v>
      </c>
      <c r="B36" s="46" t="s">
        <v>54</v>
      </c>
      <c r="C36" s="49">
        <v>2.8</v>
      </c>
      <c r="D36" s="50">
        <v>55</v>
      </c>
      <c r="E36" s="49">
        <v>0.67</v>
      </c>
      <c r="F36" s="71"/>
      <c r="G36" s="48" t="str">
        <f t="shared" si="0"/>
        <v/>
      </c>
      <c r="H36" s="21" t="str">
        <f t="shared" si="7"/>
        <v xml:space="preserve"> </v>
      </c>
      <c r="I36" s="21" t="str">
        <f t="shared" si="8"/>
        <v xml:space="preserve"> </v>
      </c>
      <c r="J36" s="27" t="e">
        <f t="shared" si="1"/>
        <v>#N/A</v>
      </c>
      <c r="K36" s="27" t="e">
        <f t="shared" si="2"/>
        <v>#N/A</v>
      </c>
      <c r="L36" s="27" t="e">
        <f t="shared" si="3"/>
        <v>#N/A</v>
      </c>
      <c r="M36" s="27" t="e">
        <f t="shared" si="4"/>
        <v>#N/A</v>
      </c>
      <c r="N36" s="27" t="e">
        <f t="shared" si="5"/>
        <v>#N/A</v>
      </c>
      <c r="O36" s="27" t="str">
        <f t="shared" si="6"/>
        <v>?? błędna cena ??</v>
      </c>
      <c r="P36" s="27"/>
    </row>
    <row r="37" spans="1:16" ht="24" customHeight="1">
      <c r="A37" s="45">
        <v>23</v>
      </c>
      <c r="B37" s="46" t="s">
        <v>54</v>
      </c>
      <c r="C37" s="49">
        <v>2.8</v>
      </c>
      <c r="D37" s="50">
        <v>62</v>
      </c>
      <c r="E37" s="49">
        <v>0.85</v>
      </c>
      <c r="F37" s="71"/>
      <c r="G37" s="48" t="str">
        <f t="shared" si="0"/>
        <v/>
      </c>
      <c r="H37" s="21" t="str">
        <f t="shared" si="7"/>
        <v xml:space="preserve"> </v>
      </c>
      <c r="I37" s="21" t="str">
        <f t="shared" si="8"/>
        <v xml:space="preserve"> </v>
      </c>
      <c r="J37" s="27" t="e">
        <f t="shared" si="1"/>
        <v>#N/A</v>
      </c>
      <c r="K37" s="27" t="e">
        <f t="shared" si="2"/>
        <v>#N/A</v>
      </c>
      <c r="L37" s="27" t="e">
        <f t="shared" si="3"/>
        <v>#N/A</v>
      </c>
      <c r="M37" s="27" t="e">
        <f t="shared" si="4"/>
        <v>#N/A</v>
      </c>
      <c r="N37" s="27" t="e">
        <f t="shared" si="5"/>
        <v>#N/A</v>
      </c>
      <c r="O37" s="27" t="str">
        <f t="shared" si="6"/>
        <v>?? błędna cena ??</v>
      </c>
      <c r="P37" s="27"/>
    </row>
    <row r="38" spans="1:16" ht="24" customHeight="1">
      <c r="A38" s="45">
        <v>24</v>
      </c>
      <c r="B38" s="46" t="s">
        <v>54</v>
      </c>
      <c r="C38" s="49">
        <v>2.8</v>
      </c>
      <c r="D38" s="50">
        <v>70</v>
      </c>
      <c r="E38" s="49">
        <v>1.08</v>
      </c>
      <c r="F38" s="71"/>
      <c r="G38" s="48" t="str">
        <f t="shared" si="0"/>
        <v/>
      </c>
      <c r="H38" s="21" t="str">
        <f t="shared" si="7"/>
        <v xml:space="preserve"> </v>
      </c>
      <c r="I38" s="21" t="str">
        <f t="shared" si="8"/>
        <v xml:space="preserve"> </v>
      </c>
      <c r="J38" s="27" t="e">
        <f t="shared" si="1"/>
        <v>#N/A</v>
      </c>
      <c r="K38" s="27" t="e">
        <f t="shared" si="2"/>
        <v>#N/A</v>
      </c>
      <c r="L38" s="27" t="e">
        <f t="shared" si="3"/>
        <v>#N/A</v>
      </c>
      <c r="M38" s="27" t="e">
        <f t="shared" si="4"/>
        <v>#N/A</v>
      </c>
      <c r="N38" s="27" t="e">
        <f t="shared" si="5"/>
        <v>#N/A</v>
      </c>
      <c r="O38" s="27" t="str">
        <f t="shared" si="6"/>
        <v>?? błędna cena ??</v>
      </c>
      <c r="P38" s="27"/>
    </row>
    <row r="39" spans="1:16" ht="24" customHeight="1">
      <c r="A39" s="45">
        <v>25</v>
      </c>
      <c r="B39" s="46" t="s">
        <v>54</v>
      </c>
      <c r="C39" s="49">
        <v>2.8</v>
      </c>
      <c r="D39" s="50">
        <v>64</v>
      </c>
      <c r="E39" s="49">
        <v>0.9</v>
      </c>
      <c r="F39" s="71"/>
      <c r="G39" s="48" t="str">
        <f t="shared" si="0"/>
        <v/>
      </c>
      <c r="H39" s="21" t="str">
        <f t="shared" si="7"/>
        <v xml:space="preserve"> </v>
      </c>
      <c r="I39" s="21" t="str">
        <f t="shared" si="8"/>
        <v xml:space="preserve"> </v>
      </c>
      <c r="J39" s="27" t="e">
        <f t="shared" si="1"/>
        <v>#N/A</v>
      </c>
      <c r="K39" s="27" t="e">
        <f t="shared" si="2"/>
        <v>#N/A</v>
      </c>
      <c r="L39" s="27" t="e">
        <f t="shared" si="3"/>
        <v>#N/A</v>
      </c>
      <c r="M39" s="27" t="e">
        <f t="shared" si="4"/>
        <v>#N/A</v>
      </c>
      <c r="N39" s="27" t="e">
        <f t="shared" si="5"/>
        <v>#N/A</v>
      </c>
      <c r="O39" s="27" t="str">
        <f t="shared" si="6"/>
        <v>?? błędna cena ??</v>
      </c>
      <c r="P39" s="27"/>
    </row>
    <row r="40" spans="1:16" ht="24" customHeight="1">
      <c r="A40" s="45">
        <v>26</v>
      </c>
      <c r="B40" s="46" t="s">
        <v>54</v>
      </c>
      <c r="C40" s="49">
        <v>3</v>
      </c>
      <c r="D40" s="50">
        <v>61</v>
      </c>
      <c r="E40" s="49">
        <v>0.88</v>
      </c>
      <c r="F40" s="71"/>
      <c r="G40" s="48" t="str">
        <f t="shared" si="0"/>
        <v/>
      </c>
      <c r="H40" s="21" t="str">
        <f t="shared" si="7"/>
        <v xml:space="preserve"> </v>
      </c>
      <c r="I40" s="21" t="str">
        <f t="shared" si="8"/>
        <v xml:space="preserve"> </v>
      </c>
      <c r="J40" s="27" t="e">
        <f t="shared" si="1"/>
        <v>#N/A</v>
      </c>
      <c r="K40" s="27" t="e">
        <f t="shared" si="2"/>
        <v>#N/A</v>
      </c>
      <c r="L40" s="27" t="e">
        <f t="shared" si="3"/>
        <v>#N/A</v>
      </c>
      <c r="M40" s="27" t="e">
        <f t="shared" si="4"/>
        <v>#N/A</v>
      </c>
      <c r="N40" s="27" t="e">
        <f t="shared" si="5"/>
        <v>#N/A</v>
      </c>
      <c r="O40" s="27" t="str">
        <f t="shared" si="6"/>
        <v>?? błędna cena ??</v>
      </c>
      <c r="P40" s="27"/>
    </row>
    <row r="41" spans="1:16" ht="24" customHeight="1">
      <c r="A41" s="45">
        <v>27</v>
      </c>
      <c r="B41" s="46" t="s">
        <v>54</v>
      </c>
      <c r="C41" s="49">
        <v>3</v>
      </c>
      <c r="D41" s="50">
        <v>79</v>
      </c>
      <c r="E41" s="49">
        <v>1.47</v>
      </c>
      <c r="F41" s="71"/>
      <c r="G41" s="48" t="str">
        <f t="shared" si="0"/>
        <v/>
      </c>
      <c r="H41" s="21" t="str">
        <f t="shared" si="7"/>
        <v xml:space="preserve"> </v>
      </c>
      <c r="I41" s="21" t="str">
        <f t="shared" si="8"/>
        <v xml:space="preserve"> </v>
      </c>
      <c r="J41" s="27" t="e">
        <f t="shared" si="1"/>
        <v>#N/A</v>
      </c>
      <c r="K41" s="27" t="e">
        <f t="shared" si="2"/>
        <v>#N/A</v>
      </c>
      <c r="L41" s="27" t="e">
        <f t="shared" si="3"/>
        <v>#N/A</v>
      </c>
      <c r="M41" s="27" t="e">
        <f t="shared" si="4"/>
        <v>#N/A</v>
      </c>
      <c r="N41" s="27" t="e">
        <f t="shared" si="5"/>
        <v>#N/A</v>
      </c>
      <c r="O41" s="27" t="str">
        <f t="shared" si="6"/>
        <v>?? błędna cena ??</v>
      </c>
      <c r="P41" s="27"/>
    </row>
    <row r="42" spans="1:16" ht="24" customHeight="1">
      <c r="A42" s="45">
        <v>28</v>
      </c>
      <c r="B42" s="46" t="s">
        <v>54</v>
      </c>
      <c r="C42" s="49">
        <v>3</v>
      </c>
      <c r="D42" s="50">
        <v>72</v>
      </c>
      <c r="E42" s="49">
        <v>1.22</v>
      </c>
      <c r="F42" s="71"/>
      <c r="G42" s="48" t="str">
        <f t="shared" si="0"/>
        <v/>
      </c>
      <c r="H42" s="21" t="str">
        <f t="shared" si="7"/>
        <v xml:space="preserve"> </v>
      </c>
      <c r="I42" s="21" t="str">
        <f t="shared" si="8"/>
        <v xml:space="preserve"> </v>
      </c>
      <c r="J42" s="27" t="e">
        <f t="shared" si="1"/>
        <v>#N/A</v>
      </c>
      <c r="K42" s="27" t="e">
        <f t="shared" si="2"/>
        <v>#N/A</v>
      </c>
      <c r="L42" s="27" t="e">
        <f t="shared" si="3"/>
        <v>#N/A</v>
      </c>
      <c r="M42" s="27" t="e">
        <f t="shared" si="4"/>
        <v>#N/A</v>
      </c>
      <c r="N42" s="27" t="e">
        <f t="shared" si="5"/>
        <v>#N/A</v>
      </c>
      <c r="O42" s="27" t="str">
        <f t="shared" si="6"/>
        <v>?? błędna cena ??</v>
      </c>
      <c r="P42" s="27"/>
    </row>
    <row r="43" spans="1:16" ht="24" customHeight="1">
      <c r="A43" s="45">
        <v>29</v>
      </c>
      <c r="B43" s="46" t="s">
        <v>54</v>
      </c>
      <c r="C43" s="49">
        <v>3</v>
      </c>
      <c r="D43" s="50">
        <v>55</v>
      </c>
      <c r="E43" s="49">
        <v>0.71</v>
      </c>
      <c r="F43" s="71"/>
      <c r="G43" s="48" t="str">
        <f t="shared" si="0"/>
        <v/>
      </c>
      <c r="H43" s="21" t="str">
        <f t="shared" si="7"/>
        <v xml:space="preserve"> </v>
      </c>
      <c r="I43" s="21" t="str">
        <f t="shared" si="8"/>
        <v xml:space="preserve"> </v>
      </c>
      <c r="J43" s="27" t="e">
        <f t="shared" si="1"/>
        <v>#N/A</v>
      </c>
      <c r="K43" s="27" t="e">
        <f t="shared" si="2"/>
        <v>#N/A</v>
      </c>
      <c r="L43" s="27" t="e">
        <f t="shared" si="3"/>
        <v>#N/A</v>
      </c>
      <c r="M43" s="27" t="e">
        <f t="shared" si="4"/>
        <v>#N/A</v>
      </c>
      <c r="N43" s="27" t="e">
        <f t="shared" si="5"/>
        <v>#N/A</v>
      </c>
      <c r="O43" s="27" t="str">
        <f t="shared" si="6"/>
        <v>?? błędna cena ??</v>
      </c>
      <c r="P43" s="27"/>
    </row>
    <row r="44" spans="1:16" ht="24" customHeight="1" thickBot="1">
      <c r="A44" s="51">
        <v>30</v>
      </c>
      <c r="B44" s="52" t="s">
        <v>54</v>
      </c>
      <c r="C44" s="53">
        <v>3</v>
      </c>
      <c r="D44" s="54">
        <v>56</v>
      </c>
      <c r="E44" s="53">
        <v>0.74</v>
      </c>
      <c r="F44" s="72"/>
      <c r="G44" s="48" t="str">
        <f t="shared" si="0"/>
        <v/>
      </c>
      <c r="H44" s="21" t="str">
        <f t="shared" si="7"/>
        <v xml:space="preserve"> </v>
      </c>
      <c r="I44" s="21" t="str">
        <f t="shared" si="8"/>
        <v xml:space="preserve"> </v>
      </c>
      <c r="J44" s="27" t="e">
        <f t="shared" si="1"/>
        <v>#N/A</v>
      </c>
      <c r="K44" s="27" t="e">
        <f t="shared" si="2"/>
        <v>#N/A</v>
      </c>
      <c r="L44" s="27" t="e">
        <f t="shared" si="3"/>
        <v>#N/A</v>
      </c>
      <c r="M44" s="27" t="e">
        <f t="shared" si="4"/>
        <v>#N/A</v>
      </c>
      <c r="N44" s="27" t="e">
        <f t="shared" si="5"/>
        <v>#N/A</v>
      </c>
      <c r="O44" s="27" t="str">
        <f t="shared" si="6"/>
        <v>?? błędna cena ??</v>
      </c>
      <c r="P44" s="27"/>
    </row>
    <row r="45" spans="1:16">
      <c r="A45" s="75"/>
      <c r="B45" s="75"/>
      <c r="C45" s="75"/>
      <c r="D45" s="75"/>
      <c r="E45" s="75"/>
      <c r="F45" s="75"/>
      <c r="G45" s="75"/>
      <c r="H45" s="21"/>
    </row>
    <row r="46" spans="1:16" s="13" customFormat="1">
      <c r="A46" s="55"/>
      <c r="B46" s="38"/>
      <c r="C46" s="15"/>
      <c r="D46" s="38"/>
      <c r="E46" s="15"/>
      <c r="F46" s="38"/>
      <c r="G46" s="38"/>
      <c r="H46" s="21"/>
    </row>
    <row r="47" spans="1:16">
      <c r="A47" s="75"/>
      <c r="B47" s="75"/>
      <c r="C47" s="75"/>
      <c r="D47" s="75"/>
      <c r="E47" s="75"/>
      <c r="F47" s="75"/>
      <c r="G47" s="75"/>
      <c r="H47" s="21"/>
    </row>
    <row r="48" spans="1:16">
      <c r="A48" s="55" t="s">
        <v>11</v>
      </c>
      <c r="B48" s="55"/>
      <c r="H48" s="21"/>
    </row>
    <row r="49" spans="1:15">
      <c r="A49" s="55" t="s">
        <v>12</v>
      </c>
      <c r="B49" s="55"/>
      <c r="F49" s="1"/>
      <c r="H49" s="21"/>
    </row>
    <row r="50" spans="1:15">
      <c r="A50" s="76" t="s">
        <v>13</v>
      </c>
      <c r="B50" s="76"/>
      <c r="C50" s="76"/>
      <c r="D50" s="76"/>
      <c r="E50" s="76"/>
      <c r="F50" s="76"/>
      <c r="G50" s="76"/>
      <c r="H50" s="21"/>
    </row>
    <row r="51" spans="1:15">
      <c r="A51" s="56"/>
      <c r="B51" s="56"/>
      <c r="C51" s="19"/>
      <c r="D51" s="39"/>
      <c r="E51" s="19"/>
      <c r="F51" s="39"/>
      <c r="G51" s="39"/>
      <c r="H51" s="21"/>
    </row>
    <row r="52" spans="1:15">
      <c r="A52" s="56"/>
      <c r="B52" s="56"/>
      <c r="C52" s="19"/>
      <c r="D52" s="39"/>
      <c r="E52" s="19"/>
      <c r="F52" s="39"/>
      <c r="G52" s="39"/>
      <c r="H52" s="21"/>
    </row>
    <row r="53" spans="1:15">
      <c r="H53" s="21"/>
    </row>
    <row r="54" spans="1:15">
      <c r="A54" s="40" t="s">
        <v>0</v>
      </c>
      <c r="B54" s="40"/>
      <c r="H54" s="21"/>
    </row>
    <row r="55" spans="1:15">
      <c r="A55" s="40" t="s">
        <v>1</v>
      </c>
      <c r="B55" s="40"/>
      <c r="G55" s="1"/>
      <c r="H55" s="21"/>
    </row>
    <row r="56" spans="1:15" ht="16.5">
      <c r="A56" s="73" t="s">
        <v>2</v>
      </c>
      <c r="B56" s="73"/>
      <c r="C56" s="73"/>
      <c r="D56" s="73"/>
      <c r="E56" s="73"/>
      <c r="F56" s="73"/>
      <c r="G56" s="73"/>
      <c r="H56" s="21"/>
    </row>
    <row r="57" spans="1:15" ht="16.5">
      <c r="A57" s="73" t="s">
        <v>53</v>
      </c>
      <c r="B57" s="73"/>
      <c r="C57" s="73"/>
      <c r="D57" s="73"/>
      <c r="E57" s="73"/>
      <c r="F57" s="73"/>
      <c r="G57" s="73"/>
      <c r="H57" s="21"/>
    </row>
    <row r="58" spans="1:15" ht="17.25" thickBot="1">
      <c r="A58" s="74" t="s">
        <v>3</v>
      </c>
      <c r="B58" s="74"/>
      <c r="C58" s="74"/>
      <c r="D58" s="74"/>
      <c r="E58" s="74"/>
      <c r="F58" s="74"/>
      <c r="G58" s="74"/>
      <c r="H58" s="21"/>
    </row>
    <row r="59" spans="1:15" s="14" customFormat="1" ht="45" customHeight="1">
      <c r="A59" s="2" t="s">
        <v>4</v>
      </c>
      <c r="B59" s="3" t="s">
        <v>5</v>
      </c>
      <c r="C59" s="16" t="s">
        <v>6</v>
      </c>
      <c r="D59" s="3" t="s">
        <v>7</v>
      </c>
      <c r="E59" s="16" t="s">
        <v>8</v>
      </c>
      <c r="F59" s="3" t="s">
        <v>9</v>
      </c>
      <c r="G59" s="43" t="s">
        <v>10</v>
      </c>
      <c r="H59" s="21"/>
    </row>
    <row r="60" spans="1:15" s="14" customFormat="1" ht="24" customHeight="1">
      <c r="A60" s="4">
        <v>31</v>
      </c>
      <c r="B60" s="5" t="s">
        <v>54</v>
      </c>
      <c r="C60" s="6">
        <v>3</v>
      </c>
      <c r="D60" s="5">
        <v>68</v>
      </c>
      <c r="E60" s="6">
        <v>1.0900000000000001</v>
      </c>
      <c r="F60" s="7"/>
      <c r="G60" s="48" t="str">
        <f t="shared" ref="G60:G89" si="9">IF($F60="","",IF(LEN(F60)=1,J60,IF(LEN(F60)=2,K60,IF(LEN(F60)=3,L60,IF(LEN(F60)=4,M60,IF(LEN(F60)=5,N60,O60))))))</f>
        <v/>
      </c>
      <c r="H60" s="21" t="str">
        <f t="shared" si="7"/>
        <v xml:space="preserve"> </v>
      </c>
      <c r="I60" s="21" t="str">
        <f t="shared" ref="I60:I89" si="10">IF(H60="T",E60*F60," ")</f>
        <v xml:space="preserve"> </v>
      </c>
      <c r="J60" s="27" t="e">
        <f t="shared" ref="J60:J89" si="11">VLOOKUP(MID($F60,1,1),tbSlownie,2)</f>
        <v>#N/A</v>
      </c>
      <c r="K60" s="27" t="e">
        <f t="shared" ref="K60:K89" si="12">VLOOKUP(MID($F60,1,1),tbSlownie,2)&amp;Separator&amp;VLOOKUP(MID($F60,2,1),tbSlownie,2)</f>
        <v>#N/A</v>
      </c>
      <c r="L60" s="27" t="e">
        <f t="shared" ref="L60:L89" si="13">VLOOKUP(MID($F60,1,1),tbSlownie,2)&amp;Separator&amp;VLOOKUP(MID($F60,2,1),tbSlownie,2)&amp;Separator&amp;VLOOKUP(MID($F60,3,1),tbSlownie,2)</f>
        <v>#N/A</v>
      </c>
      <c r="M60" s="27" t="e">
        <f t="shared" ref="M60:M89" si="14">VLOOKUP(MID($F60,1,1),tbSlownie,2)&amp;Separator&amp;VLOOKUP(MID($F60,2,1),tbSlownie,2)&amp;Separator&amp;VLOOKUP(MID($F60,3,1),tbSlownie,2)&amp;Separator&amp;VLOOKUP(MID($F60,4,1),tbSlownie,2)</f>
        <v>#N/A</v>
      </c>
      <c r="N60" s="27" t="e">
        <f t="shared" ref="N60:N89" si="15">VLOOKUP(MID($F60,1,1),tbSlownie,2)&amp;Separator&amp;VLOOKUP(MID($F60,2,1),tbSlownie,2)&amp;Separator&amp;VLOOKUP(MID($F60,3,1),tbSlownie,2)&amp;Separator&amp;VLOOKUP(MID($F60,4,1),tbSlownie,2)&amp;Separator&amp;VLOOKUP(MID($F60,5,1),tbSlownie,2)</f>
        <v>#N/A</v>
      </c>
      <c r="O60" s="27" t="str">
        <f t="shared" ref="O60:O89" si="16">VLOOKUP("błąd",tbSlownie,2)</f>
        <v>?? błędna cena ??</v>
      </c>
    </row>
    <row r="61" spans="1:15" s="14" customFormat="1" ht="24" customHeight="1">
      <c r="A61" s="4">
        <v>32</v>
      </c>
      <c r="B61" s="5" t="s">
        <v>54</v>
      </c>
      <c r="C61" s="6">
        <v>3.3</v>
      </c>
      <c r="D61" s="5">
        <v>66</v>
      </c>
      <c r="E61" s="6">
        <v>1.1299999999999999</v>
      </c>
      <c r="F61" s="7"/>
      <c r="G61" s="48" t="str">
        <f t="shared" si="9"/>
        <v/>
      </c>
      <c r="H61" s="21" t="str">
        <f t="shared" si="7"/>
        <v xml:space="preserve"> </v>
      </c>
      <c r="I61" s="21" t="str">
        <f t="shared" si="10"/>
        <v xml:space="preserve"> </v>
      </c>
      <c r="J61" s="27" t="e">
        <f t="shared" si="11"/>
        <v>#N/A</v>
      </c>
      <c r="K61" s="27" t="e">
        <f t="shared" si="12"/>
        <v>#N/A</v>
      </c>
      <c r="L61" s="27" t="e">
        <f t="shared" si="13"/>
        <v>#N/A</v>
      </c>
      <c r="M61" s="27" t="e">
        <f t="shared" si="14"/>
        <v>#N/A</v>
      </c>
      <c r="N61" s="27" t="e">
        <f t="shared" si="15"/>
        <v>#N/A</v>
      </c>
      <c r="O61" s="27" t="str">
        <f t="shared" si="16"/>
        <v>?? błędna cena ??</v>
      </c>
    </row>
    <row r="62" spans="1:15" s="14" customFormat="1" ht="24" customHeight="1">
      <c r="A62" s="4">
        <v>33</v>
      </c>
      <c r="B62" s="5" t="s">
        <v>54</v>
      </c>
      <c r="C62" s="6">
        <v>3.3</v>
      </c>
      <c r="D62" s="5">
        <v>56</v>
      </c>
      <c r="E62" s="6">
        <v>0.81</v>
      </c>
      <c r="F62" s="7"/>
      <c r="G62" s="48" t="str">
        <f t="shared" si="9"/>
        <v/>
      </c>
      <c r="H62" s="21" t="str">
        <f t="shared" si="7"/>
        <v xml:space="preserve"> </v>
      </c>
      <c r="I62" s="21" t="str">
        <f t="shared" si="10"/>
        <v xml:space="preserve"> </v>
      </c>
      <c r="J62" s="27" t="e">
        <f t="shared" si="11"/>
        <v>#N/A</v>
      </c>
      <c r="K62" s="27" t="e">
        <f t="shared" si="12"/>
        <v>#N/A</v>
      </c>
      <c r="L62" s="27" t="e">
        <f t="shared" si="13"/>
        <v>#N/A</v>
      </c>
      <c r="M62" s="27" t="e">
        <f t="shared" si="14"/>
        <v>#N/A</v>
      </c>
      <c r="N62" s="27" t="e">
        <f t="shared" si="15"/>
        <v>#N/A</v>
      </c>
      <c r="O62" s="27" t="str">
        <f t="shared" si="16"/>
        <v>?? błędna cena ??</v>
      </c>
    </row>
    <row r="63" spans="1:15" s="14" customFormat="1" ht="24" customHeight="1">
      <c r="A63" s="4">
        <v>34</v>
      </c>
      <c r="B63" s="5" t="s">
        <v>54</v>
      </c>
      <c r="C63" s="6">
        <v>2.8</v>
      </c>
      <c r="D63" s="5">
        <v>47</v>
      </c>
      <c r="E63" s="6">
        <v>0.49</v>
      </c>
      <c r="F63" s="7"/>
      <c r="G63" s="48" t="str">
        <f t="shared" si="9"/>
        <v/>
      </c>
      <c r="H63" s="21" t="str">
        <f t="shared" si="7"/>
        <v xml:space="preserve"> </v>
      </c>
      <c r="I63" s="21" t="str">
        <f t="shared" si="10"/>
        <v xml:space="preserve"> </v>
      </c>
      <c r="J63" s="27" t="e">
        <f t="shared" si="11"/>
        <v>#N/A</v>
      </c>
      <c r="K63" s="27" t="e">
        <f t="shared" si="12"/>
        <v>#N/A</v>
      </c>
      <c r="L63" s="27" t="e">
        <f t="shared" si="13"/>
        <v>#N/A</v>
      </c>
      <c r="M63" s="27" t="e">
        <f t="shared" si="14"/>
        <v>#N/A</v>
      </c>
      <c r="N63" s="27" t="e">
        <f t="shared" si="15"/>
        <v>#N/A</v>
      </c>
      <c r="O63" s="27" t="str">
        <f t="shared" si="16"/>
        <v>?? błędna cena ??</v>
      </c>
    </row>
    <row r="64" spans="1:15" s="14" customFormat="1" ht="24" customHeight="1">
      <c r="A64" s="4">
        <v>35</v>
      </c>
      <c r="B64" s="5" t="s">
        <v>54</v>
      </c>
      <c r="C64" s="6">
        <v>3</v>
      </c>
      <c r="D64" s="5">
        <v>82</v>
      </c>
      <c r="E64" s="6">
        <v>1.58</v>
      </c>
      <c r="F64" s="7"/>
      <c r="G64" s="48" t="str">
        <f t="shared" si="9"/>
        <v/>
      </c>
      <c r="H64" s="21" t="str">
        <f t="shared" si="7"/>
        <v xml:space="preserve"> </v>
      </c>
      <c r="I64" s="21" t="str">
        <f t="shared" si="10"/>
        <v xml:space="preserve"> </v>
      </c>
      <c r="J64" s="27" t="e">
        <f t="shared" si="11"/>
        <v>#N/A</v>
      </c>
      <c r="K64" s="27" t="e">
        <f t="shared" si="12"/>
        <v>#N/A</v>
      </c>
      <c r="L64" s="27" t="e">
        <f t="shared" si="13"/>
        <v>#N/A</v>
      </c>
      <c r="M64" s="27" t="e">
        <f t="shared" si="14"/>
        <v>#N/A</v>
      </c>
      <c r="N64" s="27" t="e">
        <f t="shared" si="15"/>
        <v>#N/A</v>
      </c>
      <c r="O64" s="27" t="str">
        <f t="shared" si="16"/>
        <v>?? błędna cena ??</v>
      </c>
    </row>
    <row r="65" spans="1:15" s="14" customFormat="1" ht="24" customHeight="1">
      <c r="A65" s="4">
        <v>36</v>
      </c>
      <c r="B65" s="5" t="s">
        <v>54</v>
      </c>
      <c r="C65" s="6">
        <v>3</v>
      </c>
      <c r="D65" s="5">
        <v>69</v>
      </c>
      <c r="E65" s="6">
        <v>1.1200000000000001</v>
      </c>
      <c r="F65" s="7"/>
      <c r="G65" s="48" t="str">
        <f t="shared" si="9"/>
        <v/>
      </c>
      <c r="H65" s="21" t="str">
        <f t="shared" si="7"/>
        <v xml:space="preserve"> </v>
      </c>
      <c r="I65" s="21" t="str">
        <f t="shared" si="10"/>
        <v xml:space="preserve"> </v>
      </c>
      <c r="J65" s="27" t="e">
        <f t="shared" si="11"/>
        <v>#N/A</v>
      </c>
      <c r="K65" s="27" t="e">
        <f t="shared" si="12"/>
        <v>#N/A</v>
      </c>
      <c r="L65" s="27" t="e">
        <f t="shared" si="13"/>
        <v>#N/A</v>
      </c>
      <c r="M65" s="27" t="e">
        <f t="shared" si="14"/>
        <v>#N/A</v>
      </c>
      <c r="N65" s="27" t="e">
        <f t="shared" si="15"/>
        <v>#N/A</v>
      </c>
      <c r="O65" s="27" t="str">
        <f t="shared" si="16"/>
        <v>?? błędna cena ??</v>
      </c>
    </row>
    <row r="66" spans="1:15" s="14" customFormat="1" ht="24" customHeight="1">
      <c r="A66" s="4">
        <v>37</v>
      </c>
      <c r="B66" s="5" t="s">
        <v>54</v>
      </c>
      <c r="C66" s="6">
        <v>2.9</v>
      </c>
      <c r="D66" s="5">
        <v>49</v>
      </c>
      <c r="E66" s="6">
        <v>0.55000000000000004</v>
      </c>
      <c r="F66" s="7"/>
      <c r="G66" s="48" t="str">
        <f t="shared" si="9"/>
        <v/>
      </c>
      <c r="H66" s="21" t="str">
        <f t="shared" si="7"/>
        <v xml:space="preserve"> </v>
      </c>
      <c r="I66" s="21" t="str">
        <f t="shared" si="10"/>
        <v xml:space="preserve"> </v>
      </c>
      <c r="J66" s="27" t="e">
        <f t="shared" si="11"/>
        <v>#N/A</v>
      </c>
      <c r="K66" s="27" t="e">
        <f t="shared" si="12"/>
        <v>#N/A</v>
      </c>
      <c r="L66" s="27" t="e">
        <f t="shared" si="13"/>
        <v>#N/A</v>
      </c>
      <c r="M66" s="27" t="e">
        <f t="shared" si="14"/>
        <v>#N/A</v>
      </c>
      <c r="N66" s="27" t="e">
        <f t="shared" si="15"/>
        <v>#N/A</v>
      </c>
      <c r="O66" s="27" t="str">
        <f t="shared" si="16"/>
        <v>?? błędna cena ??</v>
      </c>
    </row>
    <row r="67" spans="1:15" s="14" customFormat="1" ht="24" customHeight="1">
      <c r="A67" s="4">
        <v>38</v>
      </c>
      <c r="B67" s="5" t="s">
        <v>54</v>
      </c>
      <c r="C67" s="6">
        <v>3</v>
      </c>
      <c r="D67" s="5">
        <v>72</v>
      </c>
      <c r="E67" s="6">
        <v>1.22</v>
      </c>
      <c r="F67" s="7"/>
      <c r="G67" s="48" t="str">
        <f t="shared" si="9"/>
        <v/>
      </c>
      <c r="H67" s="21" t="str">
        <f t="shared" si="7"/>
        <v xml:space="preserve"> </v>
      </c>
      <c r="I67" s="21" t="str">
        <f t="shared" si="10"/>
        <v xml:space="preserve"> </v>
      </c>
      <c r="J67" s="27" t="e">
        <f t="shared" si="11"/>
        <v>#N/A</v>
      </c>
      <c r="K67" s="27" t="e">
        <f t="shared" si="12"/>
        <v>#N/A</v>
      </c>
      <c r="L67" s="27" t="e">
        <f t="shared" si="13"/>
        <v>#N/A</v>
      </c>
      <c r="M67" s="27" t="e">
        <f t="shared" si="14"/>
        <v>#N/A</v>
      </c>
      <c r="N67" s="27" t="e">
        <f t="shared" si="15"/>
        <v>#N/A</v>
      </c>
      <c r="O67" s="27" t="str">
        <f t="shared" si="16"/>
        <v>?? błędna cena ??</v>
      </c>
    </row>
    <row r="68" spans="1:15" s="14" customFormat="1" ht="24" customHeight="1">
      <c r="A68" s="4">
        <v>39</v>
      </c>
      <c r="B68" s="5" t="s">
        <v>54</v>
      </c>
      <c r="C68" s="6">
        <v>3</v>
      </c>
      <c r="D68" s="5">
        <v>83</v>
      </c>
      <c r="E68" s="6">
        <v>1.62</v>
      </c>
      <c r="F68" s="7"/>
      <c r="G68" s="48" t="str">
        <f t="shared" si="9"/>
        <v/>
      </c>
      <c r="H68" s="21" t="str">
        <f t="shared" si="7"/>
        <v xml:space="preserve"> </v>
      </c>
      <c r="I68" s="21" t="str">
        <f t="shared" si="10"/>
        <v xml:space="preserve"> </v>
      </c>
      <c r="J68" s="27" t="e">
        <f t="shared" si="11"/>
        <v>#N/A</v>
      </c>
      <c r="K68" s="27" t="e">
        <f t="shared" si="12"/>
        <v>#N/A</v>
      </c>
      <c r="L68" s="27" t="e">
        <f t="shared" si="13"/>
        <v>#N/A</v>
      </c>
      <c r="M68" s="27" t="e">
        <f t="shared" si="14"/>
        <v>#N/A</v>
      </c>
      <c r="N68" s="27" t="e">
        <f t="shared" si="15"/>
        <v>#N/A</v>
      </c>
      <c r="O68" s="27" t="str">
        <f t="shared" si="16"/>
        <v>?? błędna cena ??</v>
      </c>
    </row>
    <row r="69" spans="1:15" s="14" customFormat="1" ht="24" customHeight="1">
      <c r="A69" s="4">
        <v>40</v>
      </c>
      <c r="B69" s="5" t="s">
        <v>54</v>
      </c>
      <c r="C69" s="6">
        <v>3</v>
      </c>
      <c r="D69" s="5">
        <v>51</v>
      </c>
      <c r="E69" s="6">
        <v>0.61</v>
      </c>
      <c r="F69" s="7"/>
      <c r="G69" s="48" t="str">
        <f t="shared" si="9"/>
        <v/>
      </c>
      <c r="H69" s="21" t="str">
        <f t="shared" si="7"/>
        <v xml:space="preserve"> </v>
      </c>
      <c r="I69" s="21" t="str">
        <f t="shared" si="10"/>
        <v xml:space="preserve"> </v>
      </c>
      <c r="J69" s="27" t="e">
        <f t="shared" si="11"/>
        <v>#N/A</v>
      </c>
      <c r="K69" s="27" t="e">
        <f t="shared" si="12"/>
        <v>#N/A</v>
      </c>
      <c r="L69" s="27" t="e">
        <f t="shared" si="13"/>
        <v>#N/A</v>
      </c>
      <c r="M69" s="27" t="e">
        <f t="shared" si="14"/>
        <v>#N/A</v>
      </c>
      <c r="N69" s="27" t="e">
        <f t="shared" si="15"/>
        <v>#N/A</v>
      </c>
      <c r="O69" s="27" t="str">
        <f t="shared" si="16"/>
        <v>?? błędna cena ??</v>
      </c>
    </row>
    <row r="70" spans="1:15" s="14" customFormat="1" ht="24" customHeight="1">
      <c r="A70" s="4">
        <v>41</v>
      </c>
      <c r="B70" s="5" t="s">
        <v>54</v>
      </c>
      <c r="C70" s="6">
        <v>3</v>
      </c>
      <c r="D70" s="5">
        <v>49</v>
      </c>
      <c r="E70" s="6">
        <v>0.56999999999999995</v>
      </c>
      <c r="F70" s="7"/>
      <c r="G70" s="48" t="str">
        <f t="shared" si="9"/>
        <v/>
      </c>
      <c r="H70" s="21" t="str">
        <f t="shared" si="7"/>
        <v xml:space="preserve"> </v>
      </c>
      <c r="I70" s="21" t="str">
        <f t="shared" si="10"/>
        <v xml:space="preserve"> </v>
      </c>
      <c r="J70" s="27" t="e">
        <f t="shared" si="11"/>
        <v>#N/A</v>
      </c>
      <c r="K70" s="27" t="e">
        <f t="shared" si="12"/>
        <v>#N/A</v>
      </c>
      <c r="L70" s="27" t="e">
        <f t="shared" si="13"/>
        <v>#N/A</v>
      </c>
      <c r="M70" s="27" t="e">
        <f t="shared" si="14"/>
        <v>#N/A</v>
      </c>
      <c r="N70" s="27" t="e">
        <f t="shared" si="15"/>
        <v>#N/A</v>
      </c>
      <c r="O70" s="27" t="str">
        <f t="shared" si="16"/>
        <v>?? błędna cena ??</v>
      </c>
    </row>
    <row r="71" spans="1:15" s="14" customFormat="1" ht="24" customHeight="1">
      <c r="A71" s="4">
        <v>42</v>
      </c>
      <c r="B71" s="5" t="s">
        <v>54</v>
      </c>
      <c r="C71" s="6">
        <v>5</v>
      </c>
      <c r="D71" s="5">
        <v>59</v>
      </c>
      <c r="E71" s="6">
        <v>1.37</v>
      </c>
      <c r="F71" s="7"/>
      <c r="G71" s="48" t="str">
        <f t="shared" si="9"/>
        <v/>
      </c>
      <c r="H71" s="21" t="str">
        <f t="shared" si="7"/>
        <v xml:space="preserve"> </v>
      </c>
      <c r="I71" s="21" t="str">
        <f t="shared" si="10"/>
        <v xml:space="preserve"> </v>
      </c>
      <c r="J71" s="27" t="e">
        <f t="shared" si="11"/>
        <v>#N/A</v>
      </c>
      <c r="K71" s="27" t="e">
        <f t="shared" si="12"/>
        <v>#N/A</v>
      </c>
      <c r="L71" s="27" t="e">
        <f t="shared" si="13"/>
        <v>#N/A</v>
      </c>
      <c r="M71" s="27" t="e">
        <f t="shared" si="14"/>
        <v>#N/A</v>
      </c>
      <c r="N71" s="27" t="e">
        <f t="shared" si="15"/>
        <v>#N/A</v>
      </c>
      <c r="O71" s="27" t="str">
        <f t="shared" si="16"/>
        <v>?? błędna cena ??</v>
      </c>
    </row>
    <row r="72" spans="1:15" s="14" customFormat="1" ht="24" customHeight="1">
      <c r="A72" s="4">
        <v>43</v>
      </c>
      <c r="B72" s="5" t="s">
        <v>54</v>
      </c>
      <c r="C72" s="6">
        <v>6.6</v>
      </c>
      <c r="D72" s="5">
        <v>45</v>
      </c>
      <c r="E72" s="6">
        <v>1.05</v>
      </c>
      <c r="F72" s="7"/>
      <c r="G72" s="48" t="str">
        <f t="shared" si="9"/>
        <v/>
      </c>
      <c r="H72" s="21" t="str">
        <f t="shared" si="7"/>
        <v xml:space="preserve"> </v>
      </c>
      <c r="I72" s="21" t="str">
        <f t="shared" si="10"/>
        <v xml:space="preserve"> </v>
      </c>
      <c r="J72" s="27" t="e">
        <f t="shared" si="11"/>
        <v>#N/A</v>
      </c>
      <c r="K72" s="27" t="e">
        <f t="shared" si="12"/>
        <v>#N/A</v>
      </c>
      <c r="L72" s="27" t="e">
        <f t="shared" si="13"/>
        <v>#N/A</v>
      </c>
      <c r="M72" s="27" t="e">
        <f t="shared" si="14"/>
        <v>#N/A</v>
      </c>
      <c r="N72" s="27" t="e">
        <f t="shared" si="15"/>
        <v>#N/A</v>
      </c>
      <c r="O72" s="27" t="str">
        <f t="shared" si="16"/>
        <v>?? błędna cena ??</v>
      </c>
    </row>
    <row r="73" spans="1:15" s="14" customFormat="1" ht="24" customHeight="1">
      <c r="A73" s="4">
        <v>44</v>
      </c>
      <c r="B73" s="5" t="s">
        <v>54</v>
      </c>
      <c r="C73" s="6">
        <v>3</v>
      </c>
      <c r="D73" s="5">
        <v>54</v>
      </c>
      <c r="E73" s="6">
        <v>0.69</v>
      </c>
      <c r="F73" s="7"/>
      <c r="G73" s="48" t="str">
        <f t="shared" si="9"/>
        <v/>
      </c>
      <c r="H73" s="21" t="str">
        <f t="shared" si="7"/>
        <v xml:space="preserve"> </v>
      </c>
      <c r="I73" s="21" t="str">
        <f t="shared" si="10"/>
        <v xml:space="preserve"> </v>
      </c>
      <c r="J73" s="27" t="e">
        <f t="shared" si="11"/>
        <v>#N/A</v>
      </c>
      <c r="K73" s="27" t="e">
        <f t="shared" si="12"/>
        <v>#N/A</v>
      </c>
      <c r="L73" s="27" t="e">
        <f t="shared" si="13"/>
        <v>#N/A</v>
      </c>
      <c r="M73" s="27" t="e">
        <f t="shared" si="14"/>
        <v>#N/A</v>
      </c>
      <c r="N73" s="27" t="e">
        <f t="shared" si="15"/>
        <v>#N/A</v>
      </c>
      <c r="O73" s="27" t="str">
        <f t="shared" si="16"/>
        <v>?? błędna cena ??</v>
      </c>
    </row>
    <row r="74" spans="1:15" s="14" customFormat="1" ht="24" customHeight="1">
      <c r="A74" s="4">
        <v>45</v>
      </c>
      <c r="B74" s="5" t="s">
        <v>54</v>
      </c>
      <c r="C74" s="6">
        <v>3</v>
      </c>
      <c r="D74" s="5">
        <v>49</v>
      </c>
      <c r="E74" s="6">
        <v>0.56999999999999995</v>
      </c>
      <c r="F74" s="7"/>
      <c r="G74" s="48" t="str">
        <f t="shared" si="9"/>
        <v/>
      </c>
      <c r="H74" s="21" t="str">
        <f t="shared" si="7"/>
        <v xml:space="preserve"> </v>
      </c>
      <c r="I74" s="21" t="str">
        <f t="shared" si="10"/>
        <v xml:space="preserve"> </v>
      </c>
      <c r="J74" s="27" t="e">
        <f t="shared" si="11"/>
        <v>#N/A</v>
      </c>
      <c r="K74" s="27" t="e">
        <f t="shared" si="12"/>
        <v>#N/A</v>
      </c>
      <c r="L74" s="27" t="e">
        <f t="shared" si="13"/>
        <v>#N/A</v>
      </c>
      <c r="M74" s="27" t="e">
        <f t="shared" si="14"/>
        <v>#N/A</v>
      </c>
      <c r="N74" s="27" t="e">
        <f t="shared" si="15"/>
        <v>#N/A</v>
      </c>
      <c r="O74" s="27" t="str">
        <f t="shared" si="16"/>
        <v>?? błędna cena ??</v>
      </c>
    </row>
    <row r="75" spans="1:15" s="14" customFormat="1" ht="24" customHeight="1">
      <c r="A75" s="4">
        <v>46</v>
      </c>
      <c r="B75" s="5" t="s">
        <v>54</v>
      </c>
      <c r="C75" s="6">
        <v>3</v>
      </c>
      <c r="D75" s="5">
        <v>54</v>
      </c>
      <c r="E75" s="6">
        <v>0.69</v>
      </c>
      <c r="F75" s="7"/>
      <c r="G75" s="48" t="str">
        <f t="shared" si="9"/>
        <v/>
      </c>
      <c r="H75" s="21" t="str">
        <f t="shared" si="7"/>
        <v xml:space="preserve"> </v>
      </c>
      <c r="I75" s="21" t="str">
        <f t="shared" si="10"/>
        <v xml:space="preserve"> </v>
      </c>
      <c r="J75" s="27" t="e">
        <f t="shared" si="11"/>
        <v>#N/A</v>
      </c>
      <c r="K75" s="27" t="e">
        <f t="shared" si="12"/>
        <v>#N/A</v>
      </c>
      <c r="L75" s="27" t="e">
        <f t="shared" si="13"/>
        <v>#N/A</v>
      </c>
      <c r="M75" s="27" t="e">
        <f t="shared" si="14"/>
        <v>#N/A</v>
      </c>
      <c r="N75" s="27" t="e">
        <f t="shared" si="15"/>
        <v>#N/A</v>
      </c>
      <c r="O75" s="27" t="str">
        <f t="shared" si="16"/>
        <v>?? błędna cena ??</v>
      </c>
    </row>
    <row r="76" spans="1:15" s="14" customFormat="1" ht="24" customHeight="1">
      <c r="A76" s="4">
        <v>47</v>
      </c>
      <c r="B76" s="5" t="s">
        <v>54</v>
      </c>
      <c r="C76" s="6">
        <v>3</v>
      </c>
      <c r="D76" s="5">
        <v>54</v>
      </c>
      <c r="E76" s="6">
        <v>0.69</v>
      </c>
      <c r="F76" s="7"/>
      <c r="G76" s="48" t="str">
        <f t="shared" si="9"/>
        <v/>
      </c>
      <c r="H76" s="21" t="str">
        <f t="shared" si="7"/>
        <v xml:space="preserve"> </v>
      </c>
      <c r="I76" s="21" t="str">
        <f t="shared" si="10"/>
        <v xml:space="preserve"> </v>
      </c>
      <c r="J76" s="27" t="e">
        <f t="shared" si="11"/>
        <v>#N/A</v>
      </c>
      <c r="K76" s="27" t="e">
        <f t="shared" si="12"/>
        <v>#N/A</v>
      </c>
      <c r="L76" s="27" t="e">
        <f t="shared" si="13"/>
        <v>#N/A</v>
      </c>
      <c r="M76" s="27" t="e">
        <f t="shared" si="14"/>
        <v>#N/A</v>
      </c>
      <c r="N76" s="27" t="e">
        <f t="shared" si="15"/>
        <v>#N/A</v>
      </c>
      <c r="O76" s="27" t="str">
        <f t="shared" si="16"/>
        <v>?? błędna cena ??</v>
      </c>
    </row>
    <row r="77" spans="1:15" s="14" customFormat="1" ht="24" customHeight="1">
      <c r="A77" s="4">
        <v>48</v>
      </c>
      <c r="B77" s="5" t="s">
        <v>54</v>
      </c>
      <c r="C77" s="6">
        <v>3</v>
      </c>
      <c r="D77" s="5">
        <v>49</v>
      </c>
      <c r="E77" s="6">
        <v>0.56999999999999995</v>
      </c>
      <c r="F77" s="7"/>
      <c r="G77" s="48" t="str">
        <f t="shared" si="9"/>
        <v/>
      </c>
      <c r="H77" s="21" t="str">
        <f t="shared" si="7"/>
        <v xml:space="preserve"> </v>
      </c>
      <c r="I77" s="21" t="str">
        <f t="shared" si="10"/>
        <v xml:space="preserve"> </v>
      </c>
      <c r="J77" s="27" t="e">
        <f t="shared" si="11"/>
        <v>#N/A</v>
      </c>
      <c r="K77" s="27" t="e">
        <f t="shared" si="12"/>
        <v>#N/A</v>
      </c>
      <c r="L77" s="27" t="e">
        <f t="shared" si="13"/>
        <v>#N/A</v>
      </c>
      <c r="M77" s="27" t="e">
        <f t="shared" si="14"/>
        <v>#N/A</v>
      </c>
      <c r="N77" s="27" t="e">
        <f t="shared" si="15"/>
        <v>#N/A</v>
      </c>
      <c r="O77" s="27" t="str">
        <f t="shared" si="16"/>
        <v>?? błędna cena ??</v>
      </c>
    </row>
    <row r="78" spans="1:15" s="14" customFormat="1" ht="24" customHeight="1">
      <c r="A78" s="4">
        <v>49</v>
      </c>
      <c r="B78" s="5" t="s">
        <v>54</v>
      </c>
      <c r="C78" s="6">
        <v>3</v>
      </c>
      <c r="D78" s="5">
        <v>55</v>
      </c>
      <c r="E78" s="6">
        <v>0.71</v>
      </c>
      <c r="F78" s="7"/>
      <c r="G78" s="48" t="str">
        <f t="shared" si="9"/>
        <v/>
      </c>
      <c r="H78" s="21" t="str">
        <f t="shared" si="7"/>
        <v xml:space="preserve"> </v>
      </c>
      <c r="I78" s="21" t="str">
        <f t="shared" si="10"/>
        <v xml:space="preserve"> </v>
      </c>
      <c r="J78" s="27" t="e">
        <f t="shared" si="11"/>
        <v>#N/A</v>
      </c>
      <c r="K78" s="27" t="e">
        <f t="shared" si="12"/>
        <v>#N/A</v>
      </c>
      <c r="L78" s="27" t="e">
        <f t="shared" si="13"/>
        <v>#N/A</v>
      </c>
      <c r="M78" s="27" t="e">
        <f t="shared" si="14"/>
        <v>#N/A</v>
      </c>
      <c r="N78" s="27" t="e">
        <f t="shared" si="15"/>
        <v>#N/A</v>
      </c>
      <c r="O78" s="27" t="str">
        <f t="shared" si="16"/>
        <v>?? błędna cena ??</v>
      </c>
    </row>
    <row r="79" spans="1:15" s="14" customFormat="1" ht="24" customHeight="1">
      <c r="A79" s="4">
        <v>50</v>
      </c>
      <c r="B79" s="5" t="s">
        <v>54</v>
      </c>
      <c r="C79" s="6">
        <v>3.3</v>
      </c>
      <c r="D79" s="5">
        <v>54</v>
      </c>
      <c r="E79" s="6">
        <v>0.76</v>
      </c>
      <c r="F79" s="7"/>
      <c r="G79" s="48" t="str">
        <f t="shared" si="9"/>
        <v/>
      </c>
      <c r="H79" s="21" t="str">
        <f t="shared" si="7"/>
        <v xml:space="preserve"> </v>
      </c>
      <c r="I79" s="21" t="str">
        <f t="shared" si="10"/>
        <v xml:space="preserve"> </v>
      </c>
      <c r="J79" s="27" t="e">
        <f t="shared" si="11"/>
        <v>#N/A</v>
      </c>
      <c r="K79" s="27" t="e">
        <f t="shared" si="12"/>
        <v>#N/A</v>
      </c>
      <c r="L79" s="27" t="e">
        <f t="shared" si="13"/>
        <v>#N/A</v>
      </c>
      <c r="M79" s="27" t="e">
        <f t="shared" si="14"/>
        <v>#N/A</v>
      </c>
      <c r="N79" s="27" t="e">
        <f t="shared" si="15"/>
        <v>#N/A</v>
      </c>
      <c r="O79" s="27" t="str">
        <f t="shared" si="16"/>
        <v>?? błędna cena ??</v>
      </c>
    </row>
    <row r="80" spans="1:15" s="14" customFormat="1" ht="24" customHeight="1">
      <c r="A80" s="4">
        <v>51</v>
      </c>
      <c r="B80" s="5" t="s">
        <v>54</v>
      </c>
      <c r="C80" s="17">
        <v>3</v>
      </c>
      <c r="D80" s="8">
        <v>52</v>
      </c>
      <c r="E80" s="17">
        <v>0.64</v>
      </c>
      <c r="F80" s="7"/>
      <c r="G80" s="48" t="str">
        <f t="shared" si="9"/>
        <v/>
      </c>
      <c r="H80" s="21" t="str">
        <f t="shared" ref="H80:H133" si="17">IF(F80&gt;0,"T"," ")</f>
        <v xml:space="preserve"> </v>
      </c>
      <c r="I80" s="21" t="str">
        <f t="shared" si="10"/>
        <v xml:space="preserve"> </v>
      </c>
      <c r="J80" s="27" t="e">
        <f t="shared" si="11"/>
        <v>#N/A</v>
      </c>
      <c r="K80" s="27" t="e">
        <f t="shared" si="12"/>
        <v>#N/A</v>
      </c>
      <c r="L80" s="27" t="e">
        <f t="shared" si="13"/>
        <v>#N/A</v>
      </c>
      <c r="M80" s="27" t="e">
        <f t="shared" si="14"/>
        <v>#N/A</v>
      </c>
      <c r="N80" s="27" t="e">
        <f t="shared" si="15"/>
        <v>#N/A</v>
      </c>
      <c r="O80" s="27" t="str">
        <f t="shared" si="16"/>
        <v>?? błędna cena ??</v>
      </c>
    </row>
    <row r="81" spans="1:15" s="14" customFormat="1" ht="24" customHeight="1">
      <c r="A81" s="4">
        <v>52</v>
      </c>
      <c r="B81" s="5" t="s">
        <v>54</v>
      </c>
      <c r="C81" s="17">
        <v>3</v>
      </c>
      <c r="D81" s="8">
        <v>56</v>
      </c>
      <c r="E81" s="17">
        <v>0.74</v>
      </c>
      <c r="F81" s="7"/>
      <c r="G81" s="48" t="str">
        <f t="shared" si="9"/>
        <v/>
      </c>
      <c r="H81" s="21" t="str">
        <f t="shared" si="17"/>
        <v xml:space="preserve"> </v>
      </c>
      <c r="I81" s="21" t="str">
        <f t="shared" si="10"/>
        <v xml:space="preserve"> </v>
      </c>
      <c r="J81" s="27" t="e">
        <f t="shared" si="11"/>
        <v>#N/A</v>
      </c>
      <c r="K81" s="27" t="e">
        <f t="shared" si="12"/>
        <v>#N/A</v>
      </c>
      <c r="L81" s="27" t="e">
        <f t="shared" si="13"/>
        <v>#N/A</v>
      </c>
      <c r="M81" s="27" t="e">
        <f t="shared" si="14"/>
        <v>#N/A</v>
      </c>
      <c r="N81" s="27" t="e">
        <f t="shared" si="15"/>
        <v>#N/A</v>
      </c>
      <c r="O81" s="27" t="str">
        <f t="shared" si="16"/>
        <v>?? błędna cena ??</v>
      </c>
    </row>
    <row r="82" spans="1:15" s="14" customFormat="1" ht="24" customHeight="1">
      <c r="A82" s="4">
        <v>53</v>
      </c>
      <c r="B82" s="5" t="s">
        <v>54</v>
      </c>
      <c r="C82" s="17">
        <v>3</v>
      </c>
      <c r="D82" s="8">
        <v>54</v>
      </c>
      <c r="E82" s="17">
        <v>0.69</v>
      </c>
      <c r="F82" s="7"/>
      <c r="G82" s="48" t="str">
        <f t="shared" si="9"/>
        <v/>
      </c>
      <c r="H82" s="21" t="str">
        <f t="shared" si="17"/>
        <v xml:space="preserve"> </v>
      </c>
      <c r="I82" s="21" t="str">
        <f t="shared" si="10"/>
        <v xml:space="preserve"> </v>
      </c>
      <c r="J82" s="27" t="e">
        <f t="shared" si="11"/>
        <v>#N/A</v>
      </c>
      <c r="K82" s="27" t="e">
        <f t="shared" si="12"/>
        <v>#N/A</v>
      </c>
      <c r="L82" s="27" t="e">
        <f t="shared" si="13"/>
        <v>#N/A</v>
      </c>
      <c r="M82" s="27" t="e">
        <f t="shared" si="14"/>
        <v>#N/A</v>
      </c>
      <c r="N82" s="27" t="e">
        <f t="shared" si="15"/>
        <v>#N/A</v>
      </c>
      <c r="O82" s="27" t="str">
        <f t="shared" si="16"/>
        <v>?? błędna cena ??</v>
      </c>
    </row>
    <row r="83" spans="1:15" s="14" customFormat="1" ht="24" customHeight="1">
      <c r="A83" s="4">
        <v>54</v>
      </c>
      <c r="B83" s="5" t="s">
        <v>54</v>
      </c>
      <c r="C83" s="17">
        <v>3</v>
      </c>
      <c r="D83" s="8">
        <v>60</v>
      </c>
      <c r="E83" s="17">
        <v>0.85</v>
      </c>
      <c r="F83" s="7"/>
      <c r="G83" s="48" t="str">
        <f t="shared" si="9"/>
        <v/>
      </c>
      <c r="H83" s="21" t="str">
        <f t="shared" si="17"/>
        <v xml:space="preserve"> </v>
      </c>
      <c r="I83" s="21" t="str">
        <f t="shared" si="10"/>
        <v xml:space="preserve"> </v>
      </c>
      <c r="J83" s="27" t="e">
        <f t="shared" si="11"/>
        <v>#N/A</v>
      </c>
      <c r="K83" s="27" t="e">
        <f t="shared" si="12"/>
        <v>#N/A</v>
      </c>
      <c r="L83" s="27" t="e">
        <f t="shared" si="13"/>
        <v>#N/A</v>
      </c>
      <c r="M83" s="27" t="e">
        <f t="shared" si="14"/>
        <v>#N/A</v>
      </c>
      <c r="N83" s="27" t="e">
        <f t="shared" si="15"/>
        <v>#N/A</v>
      </c>
      <c r="O83" s="27" t="str">
        <f t="shared" si="16"/>
        <v>?? błędna cena ??</v>
      </c>
    </row>
    <row r="84" spans="1:15" s="14" customFormat="1" ht="24" customHeight="1">
      <c r="A84" s="4">
        <v>55</v>
      </c>
      <c r="B84" s="5" t="s">
        <v>54</v>
      </c>
      <c r="C84" s="17">
        <v>3</v>
      </c>
      <c r="D84" s="8">
        <v>60</v>
      </c>
      <c r="E84" s="17">
        <v>0.85</v>
      </c>
      <c r="F84" s="7"/>
      <c r="G84" s="48" t="str">
        <f t="shared" si="9"/>
        <v/>
      </c>
      <c r="H84" s="21" t="str">
        <f t="shared" si="17"/>
        <v xml:space="preserve"> </v>
      </c>
      <c r="I84" s="21" t="str">
        <f t="shared" si="10"/>
        <v xml:space="preserve"> </v>
      </c>
      <c r="J84" s="27" t="e">
        <f t="shared" si="11"/>
        <v>#N/A</v>
      </c>
      <c r="K84" s="27" t="e">
        <f t="shared" si="12"/>
        <v>#N/A</v>
      </c>
      <c r="L84" s="27" t="e">
        <f t="shared" si="13"/>
        <v>#N/A</v>
      </c>
      <c r="M84" s="27" t="e">
        <f t="shared" si="14"/>
        <v>#N/A</v>
      </c>
      <c r="N84" s="27" t="e">
        <f t="shared" si="15"/>
        <v>#N/A</v>
      </c>
      <c r="O84" s="27" t="str">
        <f t="shared" si="16"/>
        <v>?? błędna cena ??</v>
      </c>
    </row>
    <row r="85" spans="1:15" s="14" customFormat="1" ht="24" customHeight="1">
      <c r="A85" s="4">
        <v>56</v>
      </c>
      <c r="B85" s="5" t="s">
        <v>54</v>
      </c>
      <c r="C85" s="17">
        <v>3</v>
      </c>
      <c r="D85" s="8">
        <v>46</v>
      </c>
      <c r="E85" s="17">
        <v>0.5</v>
      </c>
      <c r="F85" s="7"/>
      <c r="G85" s="48" t="str">
        <f t="shared" si="9"/>
        <v/>
      </c>
      <c r="H85" s="21" t="str">
        <f t="shared" si="17"/>
        <v xml:space="preserve"> </v>
      </c>
      <c r="I85" s="21" t="str">
        <f t="shared" si="10"/>
        <v xml:space="preserve"> </v>
      </c>
      <c r="J85" s="27" t="e">
        <f t="shared" si="11"/>
        <v>#N/A</v>
      </c>
      <c r="K85" s="27" t="e">
        <f t="shared" si="12"/>
        <v>#N/A</v>
      </c>
      <c r="L85" s="27" t="e">
        <f t="shared" si="13"/>
        <v>#N/A</v>
      </c>
      <c r="M85" s="27" t="e">
        <f t="shared" si="14"/>
        <v>#N/A</v>
      </c>
      <c r="N85" s="27" t="e">
        <f t="shared" si="15"/>
        <v>#N/A</v>
      </c>
      <c r="O85" s="27" t="str">
        <f t="shared" si="16"/>
        <v>?? błędna cena ??</v>
      </c>
    </row>
    <row r="86" spans="1:15" s="14" customFormat="1" ht="24" customHeight="1">
      <c r="A86" s="4">
        <v>57</v>
      </c>
      <c r="B86" s="5" t="s">
        <v>54</v>
      </c>
      <c r="C86" s="17">
        <v>3.3</v>
      </c>
      <c r="D86" s="8">
        <v>53</v>
      </c>
      <c r="E86" s="17">
        <v>0.73</v>
      </c>
      <c r="F86" s="7"/>
      <c r="G86" s="48" t="str">
        <f t="shared" si="9"/>
        <v/>
      </c>
      <c r="H86" s="21" t="str">
        <f t="shared" si="17"/>
        <v xml:space="preserve"> </v>
      </c>
      <c r="I86" s="21" t="str">
        <f t="shared" si="10"/>
        <v xml:space="preserve"> </v>
      </c>
      <c r="J86" s="27" t="e">
        <f t="shared" si="11"/>
        <v>#N/A</v>
      </c>
      <c r="K86" s="27" t="e">
        <f t="shared" si="12"/>
        <v>#N/A</v>
      </c>
      <c r="L86" s="27" t="e">
        <f t="shared" si="13"/>
        <v>#N/A</v>
      </c>
      <c r="M86" s="27" t="e">
        <f t="shared" si="14"/>
        <v>#N/A</v>
      </c>
      <c r="N86" s="27" t="e">
        <f t="shared" si="15"/>
        <v>#N/A</v>
      </c>
      <c r="O86" s="27" t="str">
        <f t="shared" si="16"/>
        <v>?? błędna cena ??</v>
      </c>
    </row>
    <row r="87" spans="1:15" s="14" customFormat="1" ht="24" customHeight="1">
      <c r="A87" s="4">
        <v>58</v>
      </c>
      <c r="B87" s="5" t="s">
        <v>54</v>
      </c>
      <c r="C87" s="17">
        <v>3</v>
      </c>
      <c r="D87" s="8">
        <v>55</v>
      </c>
      <c r="E87" s="17">
        <v>0.71</v>
      </c>
      <c r="F87" s="7"/>
      <c r="G87" s="48" t="str">
        <f t="shared" si="9"/>
        <v/>
      </c>
      <c r="H87" s="21" t="str">
        <f t="shared" si="17"/>
        <v xml:space="preserve"> </v>
      </c>
      <c r="I87" s="21" t="str">
        <f t="shared" si="10"/>
        <v xml:space="preserve"> </v>
      </c>
      <c r="J87" s="27" t="e">
        <f t="shared" si="11"/>
        <v>#N/A</v>
      </c>
      <c r="K87" s="27" t="e">
        <f t="shared" si="12"/>
        <v>#N/A</v>
      </c>
      <c r="L87" s="27" t="e">
        <f t="shared" si="13"/>
        <v>#N/A</v>
      </c>
      <c r="M87" s="27" t="e">
        <f t="shared" si="14"/>
        <v>#N/A</v>
      </c>
      <c r="N87" s="27" t="e">
        <f t="shared" si="15"/>
        <v>#N/A</v>
      </c>
      <c r="O87" s="27" t="str">
        <f t="shared" si="16"/>
        <v>?? błędna cena ??</v>
      </c>
    </row>
    <row r="88" spans="1:15" s="14" customFormat="1" ht="24" customHeight="1">
      <c r="A88" s="4">
        <v>59</v>
      </c>
      <c r="B88" s="5" t="s">
        <v>54</v>
      </c>
      <c r="C88" s="17">
        <v>3</v>
      </c>
      <c r="D88" s="8">
        <v>51</v>
      </c>
      <c r="E88" s="17">
        <v>0.61</v>
      </c>
      <c r="F88" s="7"/>
      <c r="G88" s="48" t="str">
        <f t="shared" si="9"/>
        <v/>
      </c>
      <c r="H88" s="21" t="str">
        <f t="shared" si="17"/>
        <v xml:space="preserve"> </v>
      </c>
      <c r="I88" s="21" t="str">
        <f t="shared" si="10"/>
        <v xml:space="preserve"> </v>
      </c>
      <c r="J88" s="27" t="e">
        <f t="shared" si="11"/>
        <v>#N/A</v>
      </c>
      <c r="K88" s="27" t="e">
        <f t="shared" si="12"/>
        <v>#N/A</v>
      </c>
      <c r="L88" s="27" t="e">
        <f t="shared" si="13"/>
        <v>#N/A</v>
      </c>
      <c r="M88" s="27" t="e">
        <f t="shared" si="14"/>
        <v>#N/A</v>
      </c>
      <c r="N88" s="27" t="e">
        <f t="shared" si="15"/>
        <v>#N/A</v>
      </c>
      <c r="O88" s="27" t="str">
        <f t="shared" si="16"/>
        <v>?? błędna cena ??</v>
      </c>
    </row>
    <row r="89" spans="1:15" s="14" customFormat="1" ht="24" customHeight="1" thickBot="1">
      <c r="A89" s="9">
        <v>60</v>
      </c>
      <c r="B89" s="10" t="s">
        <v>54</v>
      </c>
      <c r="C89" s="18">
        <v>3</v>
      </c>
      <c r="D89" s="11">
        <v>50</v>
      </c>
      <c r="E89" s="18">
        <v>0.59</v>
      </c>
      <c r="F89" s="26"/>
      <c r="G89" s="48" t="str">
        <f t="shared" si="9"/>
        <v/>
      </c>
      <c r="H89" s="21" t="str">
        <f t="shared" si="17"/>
        <v xml:space="preserve"> </v>
      </c>
      <c r="I89" s="21" t="str">
        <f t="shared" si="10"/>
        <v xml:space="preserve"> </v>
      </c>
      <c r="J89" s="27" t="e">
        <f t="shared" si="11"/>
        <v>#N/A</v>
      </c>
      <c r="K89" s="27" t="e">
        <f t="shared" si="12"/>
        <v>#N/A</v>
      </c>
      <c r="L89" s="27" t="e">
        <f t="shared" si="13"/>
        <v>#N/A</v>
      </c>
      <c r="M89" s="27" t="e">
        <f t="shared" si="14"/>
        <v>#N/A</v>
      </c>
      <c r="N89" s="27" t="e">
        <f t="shared" si="15"/>
        <v>#N/A</v>
      </c>
      <c r="O89" s="27" t="str">
        <f t="shared" si="16"/>
        <v>?? błędna cena ??</v>
      </c>
    </row>
    <row r="90" spans="1:15">
      <c r="A90" s="75"/>
      <c r="B90" s="75"/>
      <c r="C90" s="75"/>
      <c r="D90" s="75"/>
      <c r="E90" s="75"/>
      <c r="F90" s="75"/>
      <c r="G90" s="75"/>
      <c r="H90" s="21"/>
    </row>
    <row r="91" spans="1:15">
      <c r="A91" s="75"/>
      <c r="B91" s="75"/>
      <c r="C91" s="75"/>
      <c r="D91" s="75"/>
      <c r="E91" s="75"/>
      <c r="F91" s="75"/>
      <c r="G91" s="75"/>
      <c r="H91" s="21"/>
    </row>
    <row r="92" spans="1:15">
      <c r="A92" s="55" t="s">
        <v>11</v>
      </c>
      <c r="B92" s="55"/>
      <c r="H92" s="21"/>
    </row>
    <row r="93" spans="1:15">
      <c r="A93" s="55" t="s">
        <v>12</v>
      </c>
      <c r="B93" s="55"/>
      <c r="F93" s="1"/>
      <c r="H93" s="21"/>
    </row>
    <row r="94" spans="1:15">
      <c r="A94" s="76" t="s">
        <v>13</v>
      </c>
      <c r="B94" s="76"/>
      <c r="C94" s="76"/>
      <c r="D94" s="76"/>
      <c r="E94" s="76"/>
      <c r="F94" s="76"/>
      <c r="G94" s="76"/>
      <c r="H94" s="21"/>
    </row>
    <row r="95" spans="1:15">
      <c r="A95" s="56"/>
      <c r="B95" s="56"/>
      <c r="C95" s="19"/>
      <c r="D95" s="39"/>
      <c r="E95" s="19"/>
      <c r="F95" s="39"/>
      <c r="G95" s="39"/>
      <c r="H95" s="21"/>
    </row>
    <row r="96" spans="1:15">
      <c r="A96" s="56"/>
      <c r="B96" s="56"/>
      <c r="C96" s="19"/>
      <c r="D96" s="39"/>
      <c r="E96" s="19"/>
      <c r="F96" s="39"/>
      <c r="G96" s="39"/>
      <c r="H96" s="21"/>
    </row>
    <row r="97" spans="1:15">
      <c r="H97" s="21"/>
    </row>
    <row r="98" spans="1:15">
      <c r="A98" s="40" t="s">
        <v>0</v>
      </c>
      <c r="B98" s="40"/>
      <c r="H98" s="21"/>
    </row>
    <row r="99" spans="1:15">
      <c r="A99" s="40" t="s">
        <v>1</v>
      </c>
      <c r="B99" s="40"/>
      <c r="G99" s="1"/>
      <c r="H99" s="21"/>
    </row>
    <row r="100" spans="1:15" ht="16.5">
      <c r="A100" s="73" t="s">
        <v>2</v>
      </c>
      <c r="B100" s="73"/>
      <c r="C100" s="73"/>
      <c r="D100" s="73"/>
      <c r="E100" s="73"/>
      <c r="F100" s="73"/>
      <c r="G100" s="73"/>
      <c r="H100" s="21"/>
    </row>
    <row r="101" spans="1:15" ht="16.5">
      <c r="A101" s="73" t="s">
        <v>53</v>
      </c>
      <c r="B101" s="73"/>
      <c r="C101" s="73"/>
      <c r="D101" s="73"/>
      <c r="E101" s="73"/>
      <c r="F101" s="73"/>
      <c r="G101" s="73"/>
      <c r="H101" s="21"/>
    </row>
    <row r="102" spans="1:15" ht="19.5" customHeight="1" thickBot="1">
      <c r="A102" s="74" t="s">
        <v>3</v>
      </c>
      <c r="B102" s="74"/>
      <c r="C102" s="74"/>
      <c r="D102" s="74"/>
      <c r="E102" s="74"/>
      <c r="F102" s="74"/>
      <c r="G102" s="74"/>
      <c r="H102" s="21"/>
    </row>
    <row r="103" spans="1:15" s="14" customFormat="1" ht="45" customHeight="1">
      <c r="A103" s="2" t="s">
        <v>4</v>
      </c>
      <c r="B103" s="3" t="s">
        <v>5</v>
      </c>
      <c r="C103" s="16" t="s">
        <v>6</v>
      </c>
      <c r="D103" s="3" t="s">
        <v>7</v>
      </c>
      <c r="E103" s="16" t="s">
        <v>8</v>
      </c>
      <c r="F103" s="3" t="s">
        <v>9</v>
      </c>
      <c r="G103" s="43" t="s">
        <v>10</v>
      </c>
      <c r="H103" s="21"/>
    </row>
    <row r="104" spans="1:15" s="14" customFormat="1" ht="24" customHeight="1">
      <c r="A104" s="4">
        <v>61</v>
      </c>
      <c r="B104" s="5" t="s">
        <v>54</v>
      </c>
      <c r="C104" s="6">
        <v>3</v>
      </c>
      <c r="D104" s="5">
        <v>56</v>
      </c>
      <c r="E104" s="6">
        <v>0.74</v>
      </c>
      <c r="F104" s="7"/>
      <c r="G104" s="48" t="str">
        <f t="shared" ref="G104:G133" si="18">IF($F104="","",IF(LEN(F104)=1,J104,IF(LEN(F104)=2,K104,IF(LEN(F104)=3,L104,IF(LEN(F104)=4,M104,IF(LEN(F104)=5,N104,O104))))))</f>
        <v/>
      </c>
      <c r="H104" s="21" t="str">
        <f t="shared" si="17"/>
        <v xml:space="preserve"> </v>
      </c>
      <c r="I104" s="21" t="str">
        <f t="shared" ref="I104:I133" si="19">IF(H104="T",E104*F104," ")</f>
        <v xml:space="preserve"> </v>
      </c>
      <c r="J104" s="27" t="e">
        <f t="shared" ref="J104:J133" si="20">VLOOKUP(MID($F104,1,1),tbSlownie,2)</f>
        <v>#N/A</v>
      </c>
      <c r="K104" s="27" t="e">
        <f t="shared" ref="K104:K133" si="21">VLOOKUP(MID($F104,1,1),tbSlownie,2)&amp;Separator&amp;VLOOKUP(MID($F104,2,1),tbSlownie,2)</f>
        <v>#N/A</v>
      </c>
      <c r="L104" s="27" t="e">
        <f t="shared" ref="L104:L133" si="22">VLOOKUP(MID($F104,1,1),tbSlownie,2)&amp;Separator&amp;VLOOKUP(MID($F104,2,1),tbSlownie,2)&amp;Separator&amp;VLOOKUP(MID($F104,3,1),tbSlownie,2)</f>
        <v>#N/A</v>
      </c>
      <c r="M104" s="27" t="e">
        <f t="shared" ref="M104:M133" si="23">VLOOKUP(MID($F104,1,1),tbSlownie,2)&amp;Separator&amp;VLOOKUP(MID($F104,2,1),tbSlownie,2)&amp;Separator&amp;VLOOKUP(MID($F104,3,1),tbSlownie,2)&amp;Separator&amp;VLOOKUP(MID($F104,4,1),tbSlownie,2)</f>
        <v>#N/A</v>
      </c>
      <c r="N104" s="27" t="e">
        <f t="shared" ref="N104:N133" si="24">VLOOKUP(MID($F104,1,1),tbSlownie,2)&amp;Separator&amp;VLOOKUP(MID($F104,2,1),tbSlownie,2)&amp;Separator&amp;VLOOKUP(MID($F104,3,1),tbSlownie,2)&amp;Separator&amp;VLOOKUP(MID($F104,4,1),tbSlownie,2)&amp;Separator&amp;VLOOKUP(MID($F104,5,1),tbSlownie,2)</f>
        <v>#N/A</v>
      </c>
      <c r="O104" s="27" t="str">
        <f t="shared" ref="O104:O133" si="25">VLOOKUP("błąd",tbSlownie,2)</f>
        <v>?? błędna cena ??</v>
      </c>
    </row>
    <row r="105" spans="1:15" s="14" customFormat="1" ht="24" customHeight="1">
      <c r="A105" s="4">
        <v>62</v>
      </c>
      <c r="B105" s="5" t="s">
        <v>54</v>
      </c>
      <c r="C105" s="6">
        <v>3</v>
      </c>
      <c r="D105" s="5">
        <v>48</v>
      </c>
      <c r="E105" s="6">
        <v>0.54</v>
      </c>
      <c r="F105" s="7"/>
      <c r="G105" s="48" t="str">
        <f t="shared" si="18"/>
        <v/>
      </c>
      <c r="H105" s="21" t="str">
        <f t="shared" si="17"/>
        <v xml:space="preserve"> </v>
      </c>
      <c r="I105" s="21" t="str">
        <f t="shared" si="19"/>
        <v xml:space="preserve"> </v>
      </c>
      <c r="J105" s="27" t="e">
        <f t="shared" si="20"/>
        <v>#N/A</v>
      </c>
      <c r="K105" s="27" t="e">
        <f t="shared" si="21"/>
        <v>#N/A</v>
      </c>
      <c r="L105" s="27" t="e">
        <f t="shared" si="22"/>
        <v>#N/A</v>
      </c>
      <c r="M105" s="27" t="e">
        <f t="shared" si="23"/>
        <v>#N/A</v>
      </c>
      <c r="N105" s="27" t="e">
        <f t="shared" si="24"/>
        <v>#N/A</v>
      </c>
      <c r="O105" s="27" t="str">
        <f t="shared" si="25"/>
        <v>?? błędna cena ??</v>
      </c>
    </row>
    <row r="106" spans="1:15" s="14" customFormat="1" ht="24" customHeight="1">
      <c r="A106" s="4">
        <v>63</v>
      </c>
      <c r="B106" s="5" t="s">
        <v>54</v>
      </c>
      <c r="C106" s="6">
        <v>3</v>
      </c>
      <c r="D106" s="5">
        <v>52</v>
      </c>
      <c r="E106" s="6">
        <v>0.64</v>
      </c>
      <c r="F106" s="7"/>
      <c r="G106" s="48" t="str">
        <f t="shared" si="18"/>
        <v/>
      </c>
      <c r="H106" s="21" t="str">
        <f t="shared" si="17"/>
        <v xml:space="preserve"> </v>
      </c>
      <c r="I106" s="21" t="str">
        <f t="shared" si="19"/>
        <v xml:space="preserve"> </v>
      </c>
      <c r="J106" s="27" t="e">
        <f t="shared" si="20"/>
        <v>#N/A</v>
      </c>
      <c r="K106" s="27" t="e">
        <f t="shared" si="21"/>
        <v>#N/A</v>
      </c>
      <c r="L106" s="27" t="e">
        <f t="shared" si="22"/>
        <v>#N/A</v>
      </c>
      <c r="M106" s="27" t="e">
        <f t="shared" si="23"/>
        <v>#N/A</v>
      </c>
      <c r="N106" s="27" t="e">
        <f t="shared" si="24"/>
        <v>#N/A</v>
      </c>
      <c r="O106" s="27" t="str">
        <f t="shared" si="25"/>
        <v>?? błędna cena ??</v>
      </c>
    </row>
    <row r="107" spans="1:15" s="14" customFormat="1" ht="24" customHeight="1">
      <c r="A107" s="4">
        <v>64</v>
      </c>
      <c r="B107" s="5" t="s">
        <v>54</v>
      </c>
      <c r="C107" s="6">
        <v>3</v>
      </c>
      <c r="D107" s="5">
        <v>62</v>
      </c>
      <c r="E107" s="6">
        <v>0.91</v>
      </c>
      <c r="F107" s="7"/>
      <c r="G107" s="48" t="str">
        <f t="shared" si="18"/>
        <v/>
      </c>
      <c r="H107" s="21" t="str">
        <f t="shared" si="17"/>
        <v xml:space="preserve"> </v>
      </c>
      <c r="I107" s="21" t="str">
        <f t="shared" si="19"/>
        <v xml:space="preserve"> </v>
      </c>
      <c r="J107" s="27" t="e">
        <f t="shared" si="20"/>
        <v>#N/A</v>
      </c>
      <c r="K107" s="27" t="e">
        <f t="shared" si="21"/>
        <v>#N/A</v>
      </c>
      <c r="L107" s="27" t="e">
        <f t="shared" si="22"/>
        <v>#N/A</v>
      </c>
      <c r="M107" s="27" t="e">
        <f t="shared" si="23"/>
        <v>#N/A</v>
      </c>
      <c r="N107" s="27" t="e">
        <f t="shared" si="24"/>
        <v>#N/A</v>
      </c>
      <c r="O107" s="27" t="str">
        <f t="shared" si="25"/>
        <v>?? błędna cena ??</v>
      </c>
    </row>
    <row r="108" spans="1:15" s="14" customFormat="1" ht="24" customHeight="1">
      <c r="A108" s="4">
        <v>65</v>
      </c>
      <c r="B108" s="5" t="s">
        <v>54</v>
      </c>
      <c r="C108" s="6">
        <v>3</v>
      </c>
      <c r="D108" s="5">
        <v>70</v>
      </c>
      <c r="E108" s="6">
        <v>1.1499999999999999</v>
      </c>
      <c r="F108" s="7"/>
      <c r="G108" s="48" t="str">
        <f t="shared" si="18"/>
        <v/>
      </c>
      <c r="H108" s="21" t="str">
        <f t="shared" si="17"/>
        <v xml:space="preserve"> </v>
      </c>
      <c r="I108" s="21" t="str">
        <f t="shared" si="19"/>
        <v xml:space="preserve"> </v>
      </c>
      <c r="J108" s="27" t="e">
        <f t="shared" si="20"/>
        <v>#N/A</v>
      </c>
      <c r="K108" s="27" t="e">
        <f t="shared" si="21"/>
        <v>#N/A</v>
      </c>
      <c r="L108" s="27" t="e">
        <f t="shared" si="22"/>
        <v>#N/A</v>
      </c>
      <c r="M108" s="27" t="e">
        <f t="shared" si="23"/>
        <v>#N/A</v>
      </c>
      <c r="N108" s="27" t="e">
        <f t="shared" si="24"/>
        <v>#N/A</v>
      </c>
      <c r="O108" s="27" t="str">
        <f t="shared" si="25"/>
        <v>?? błędna cena ??</v>
      </c>
    </row>
    <row r="109" spans="1:15" s="14" customFormat="1" ht="24" customHeight="1">
      <c r="A109" s="4">
        <v>66</v>
      </c>
      <c r="B109" s="5" t="s">
        <v>54</v>
      </c>
      <c r="C109" s="6">
        <v>3.3</v>
      </c>
      <c r="D109" s="5">
        <v>45</v>
      </c>
      <c r="E109" s="6">
        <v>0.52</v>
      </c>
      <c r="F109" s="7"/>
      <c r="G109" s="48" t="str">
        <f t="shared" si="18"/>
        <v/>
      </c>
      <c r="H109" s="21" t="str">
        <f t="shared" si="17"/>
        <v xml:space="preserve"> </v>
      </c>
      <c r="I109" s="21" t="str">
        <f t="shared" si="19"/>
        <v xml:space="preserve"> </v>
      </c>
      <c r="J109" s="27" t="e">
        <f t="shared" si="20"/>
        <v>#N/A</v>
      </c>
      <c r="K109" s="27" t="e">
        <f t="shared" si="21"/>
        <v>#N/A</v>
      </c>
      <c r="L109" s="27" t="e">
        <f t="shared" si="22"/>
        <v>#N/A</v>
      </c>
      <c r="M109" s="27" t="e">
        <f t="shared" si="23"/>
        <v>#N/A</v>
      </c>
      <c r="N109" s="27" t="e">
        <f t="shared" si="24"/>
        <v>#N/A</v>
      </c>
      <c r="O109" s="27" t="str">
        <f t="shared" si="25"/>
        <v>?? błędna cena ??</v>
      </c>
    </row>
    <row r="110" spans="1:15" s="14" customFormat="1" ht="24" customHeight="1">
      <c r="A110" s="4">
        <v>67</v>
      </c>
      <c r="B110" s="5" t="s">
        <v>54</v>
      </c>
      <c r="C110" s="6">
        <v>4.5</v>
      </c>
      <c r="D110" s="5">
        <v>50</v>
      </c>
      <c r="E110" s="6">
        <v>0.88</v>
      </c>
      <c r="F110" s="7"/>
      <c r="G110" s="48" t="str">
        <f t="shared" si="18"/>
        <v/>
      </c>
      <c r="H110" s="21" t="str">
        <f t="shared" si="17"/>
        <v xml:space="preserve"> </v>
      </c>
      <c r="I110" s="21" t="str">
        <f t="shared" si="19"/>
        <v xml:space="preserve"> </v>
      </c>
      <c r="J110" s="27" t="e">
        <f t="shared" si="20"/>
        <v>#N/A</v>
      </c>
      <c r="K110" s="27" t="e">
        <f t="shared" si="21"/>
        <v>#N/A</v>
      </c>
      <c r="L110" s="27" t="e">
        <f t="shared" si="22"/>
        <v>#N/A</v>
      </c>
      <c r="M110" s="27" t="e">
        <f t="shared" si="23"/>
        <v>#N/A</v>
      </c>
      <c r="N110" s="27" t="e">
        <f t="shared" si="24"/>
        <v>#N/A</v>
      </c>
      <c r="O110" s="27" t="str">
        <f t="shared" si="25"/>
        <v>?? błędna cena ??</v>
      </c>
    </row>
    <row r="111" spans="1:15" s="14" customFormat="1" ht="24" customHeight="1">
      <c r="A111" s="4">
        <v>68</v>
      </c>
      <c r="B111" s="5" t="s">
        <v>54</v>
      </c>
      <c r="C111" s="6">
        <v>6.2</v>
      </c>
      <c r="D111" s="5">
        <v>55</v>
      </c>
      <c r="E111" s="6">
        <v>1.47</v>
      </c>
      <c r="F111" s="7"/>
      <c r="G111" s="48" t="str">
        <f t="shared" si="18"/>
        <v/>
      </c>
      <c r="H111" s="21" t="str">
        <f t="shared" si="17"/>
        <v xml:space="preserve"> </v>
      </c>
      <c r="I111" s="21" t="str">
        <f t="shared" si="19"/>
        <v xml:space="preserve"> </v>
      </c>
      <c r="J111" s="27" t="e">
        <f t="shared" si="20"/>
        <v>#N/A</v>
      </c>
      <c r="K111" s="27" t="e">
        <f t="shared" si="21"/>
        <v>#N/A</v>
      </c>
      <c r="L111" s="27" t="e">
        <f t="shared" si="22"/>
        <v>#N/A</v>
      </c>
      <c r="M111" s="27" t="e">
        <f t="shared" si="23"/>
        <v>#N/A</v>
      </c>
      <c r="N111" s="27" t="e">
        <f t="shared" si="24"/>
        <v>#N/A</v>
      </c>
      <c r="O111" s="27" t="str">
        <f t="shared" si="25"/>
        <v>?? błędna cena ??</v>
      </c>
    </row>
    <row r="112" spans="1:15" s="14" customFormat="1" ht="24" customHeight="1">
      <c r="A112" s="4">
        <v>69</v>
      </c>
      <c r="B112" s="5" t="s">
        <v>54</v>
      </c>
      <c r="C112" s="6">
        <v>6.2</v>
      </c>
      <c r="D112" s="5">
        <v>52</v>
      </c>
      <c r="E112" s="6">
        <v>1.32</v>
      </c>
      <c r="F112" s="7"/>
      <c r="G112" s="48" t="str">
        <f t="shared" si="18"/>
        <v/>
      </c>
      <c r="H112" s="21" t="str">
        <f t="shared" si="17"/>
        <v xml:space="preserve"> </v>
      </c>
      <c r="I112" s="21" t="str">
        <f t="shared" si="19"/>
        <v xml:space="preserve"> </v>
      </c>
      <c r="J112" s="27" t="e">
        <f t="shared" si="20"/>
        <v>#N/A</v>
      </c>
      <c r="K112" s="27" t="e">
        <f t="shared" si="21"/>
        <v>#N/A</v>
      </c>
      <c r="L112" s="27" t="e">
        <f t="shared" si="22"/>
        <v>#N/A</v>
      </c>
      <c r="M112" s="27" t="e">
        <f t="shared" si="23"/>
        <v>#N/A</v>
      </c>
      <c r="N112" s="27" t="e">
        <f t="shared" si="24"/>
        <v>#N/A</v>
      </c>
      <c r="O112" s="27" t="str">
        <f t="shared" si="25"/>
        <v>?? błędna cena ??</v>
      </c>
    </row>
    <row r="113" spans="1:15" s="14" customFormat="1" ht="24" customHeight="1">
      <c r="A113" s="4">
        <v>70</v>
      </c>
      <c r="B113" s="5" t="s">
        <v>54</v>
      </c>
      <c r="C113" s="6">
        <v>3.3</v>
      </c>
      <c r="D113" s="5">
        <v>84</v>
      </c>
      <c r="E113" s="6">
        <v>1.83</v>
      </c>
      <c r="F113" s="7"/>
      <c r="G113" s="48" t="str">
        <f t="shared" si="18"/>
        <v/>
      </c>
      <c r="H113" s="21" t="str">
        <f t="shared" si="17"/>
        <v xml:space="preserve"> </v>
      </c>
      <c r="I113" s="21" t="str">
        <f t="shared" si="19"/>
        <v xml:space="preserve"> </v>
      </c>
      <c r="J113" s="27" t="e">
        <f t="shared" si="20"/>
        <v>#N/A</v>
      </c>
      <c r="K113" s="27" t="e">
        <f t="shared" si="21"/>
        <v>#N/A</v>
      </c>
      <c r="L113" s="27" t="e">
        <f t="shared" si="22"/>
        <v>#N/A</v>
      </c>
      <c r="M113" s="27" t="e">
        <f t="shared" si="23"/>
        <v>#N/A</v>
      </c>
      <c r="N113" s="27" t="e">
        <f t="shared" si="24"/>
        <v>#N/A</v>
      </c>
      <c r="O113" s="27" t="str">
        <f t="shared" si="25"/>
        <v>?? błędna cena ??</v>
      </c>
    </row>
    <row r="114" spans="1:15" s="14" customFormat="1" ht="24" customHeight="1">
      <c r="A114" s="4">
        <v>71</v>
      </c>
      <c r="B114" s="5" t="s">
        <v>54</v>
      </c>
      <c r="C114" s="6">
        <v>3.1</v>
      </c>
      <c r="D114" s="5">
        <v>75</v>
      </c>
      <c r="E114" s="6">
        <v>1.37</v>
      </c>
      <c r="F114" s="7"/>
      <c r="G114" s="48" t="str">
        <f t="shared" si="18"/>
        <v/>
      </c>
      <c r="H114" s="21" t="str">
        <f t="shared" si="17"/>
        <v xml:space="preserve"> </v>
      </c>
      <c r="I114" s="21" t="str">
        <f t="shared" si="19"/>
        <v xml:space="preserve"> </v>
      </c>
      <c r="J114" s="27" t="e">
        <f t="shared" si="20"/>
        <v>#N/A</v>
      </c>
      <c r="K114" s="27" t="e">
        <f t="shared" si="21"/>
        <v>#N/A</v>
      </c>
      <c r="L114" s="27" t="e">
        <f t="shared" si="22"/>
        <v>#N/A</v>
      </c>
      <c r="M114" s="27" t="e">
        <f t="shared" si="23"/>
        <v>#N/A</v>
      </c>
      <c r="N114" s="27" t="e">
        <f t="shared" si="24"/>
        <v>#N/A</v>
      </c>
      <c r="O114" s="27" t="str">
        <f t="shared" si="25"/>
        <v>?? błędna cena ??</v>
      </c>
    </row>
    <row r="115" spans="1:15" s="14" customFormat="1" ht="24" customHeight="1">
      <c r="A115" s="4">
        <v>72</v>
      </c>
      <c r="B115" s="5" t="s">
        <v>54</v>
      </c>
      <c r="C115" s="6">
        <v>4.5999999999999996</v>
      </c>
      <c r="D115" s="5">
        <v>58</v>
      </c>
      <c r="E115" s="6">
        <v>1.22</v>
      </c>
      <c r="F115" s="7"/>
      <c r="G115" s="48" t="str">
        <f t="shared" si="18"/>
        <v/>
      </c>
      <c r="H115" s="21" t="str">
        <f t="shared" si="17"/>
        <v xml:space="preserve"> </v>
      </c>
      <c r="I115" s="21" t="str">
        <f t="shared" si="19"/>
        <v xml:space="preserve"> </v>
      </c>
      <c r="J115" s="27" t="e">
        <f t="shared" si="20"/>
        <v>#N/A</v>
      </c>
      <c r="K115" s="27" t="e">
        <f t="shared" si="21"/>
        <v>#N/A</v>
      </c>
      <c r="L115" s="27" t="e">
        <f t="shared" si="22"/>
        <v>#N/A</v>
      </c>
      <c r="M115" s="27" t="e">
        <f t="shared" si="23"/>
        <v>#N/A</v>
      </c>
      <c r="N115" s="27" t="e">
        <f t="shared" si="24"/>
        <v>#N/A</v>
      </c>
      <c r="O115" s="27" t="str">
        <f t="shared" si="25"/>
        <v>?? błędna cena ??</v>
      </c>
    </row>
    <row r="116" spans="1:15" s="14" customFormat="1" ht="24" customHeight="1">
      <c r="A116" s="4">
        <v>73</v>
      </c>
      <c r="B116" s="5" t="s">
        <v>54</v>
      </c>
      <c r="C116" s="6">
        <v>5.0999999999999996</v>
      </c>
      <c r="D116" s="5">
        <v>49</v>
      </c>
      <c r="E116" s="6">
        <v>0.96</v>
      </c>
      <c r="F116" s="7"/>
      <c r="G116" s="48" t="str">
        <f t="shared" si="18"/>
        <v/>
      </c>
      <c r="H116" s="21" t="str">
        <f t="shared" si="17"/>
        <v xml:space="preserve"> </v>
      </c>
      <c r="I116" s="21" t="str">
        <f t="shared" si="19"/>
        <v xml:space="preserve"> </v>
      </c>
      <c r="J116" s="27" t="e">
        <f t="shared" si="20"/>
        <v>#N/A</v>
      </c>
      <c r="K116" s="27" t="e">
        <f t="shared" si="21"/>
        <v>#N/A</v>
      </c>
      <c r="L116" s="27" t="e">
        <f t="shared" si="22"/>
        <v>#N/A</v>
      </c>
      <c r="M116" s="27" t="e">
        <f t="shared" si="23"/>
        <v>#N/A</v>
      </c>
      <c r="N116" s="27" t="e">
        <f t="shared" si="24"/>
        <v>#N/A</v>
      </c>
      <c r="O116" s="27" t="str">
        <f t="shared" si="25"/>
        <v>?? błędna cena ??</v>
      </c>
    </row>
    <row r="117" spans="1:15" s="14" customFormat="1" ht="24" customHeight="1">
      <c r="A117" s="4">
        <v>74</v>
      </c>
      <c r="B117" s="5" t="s">
        <v>54</v>
      </c>
      <c r="C117" s="6">
        <v>3.3</v>
      </c>
      <c r="D117" s="5">
        <v>51</v>
      </c>
      <c r="E117" s="6">
        <v>0.67</v>
      </c>
      <c r="F117" s="7"/>
      <c r="G117" s="48" t="str">
        <f t="shared" si="18"/>
        <v/>
      </c>
      <c r="H117" s="21" t="str">
        <f t="shared" si="17"/>
        <v xml:space="preserve"> </v>
      </c>
      <c r="I117" s="21" t="str">
        <f t="shared" si="19"/>
        <v xml:space="preserve"> </v>
      </c>
      <c r="J117" s="27" t="e">
        <f t="shared" si="20"/>
        <v>#N/A</v>
      </c>
      <c r="K117" s="27" t="e">
        <f t="shared" si="21"/>
        <v>#N/A</v>
      </c>
      <c r="L117" s="27" t="e">
        <f t="shared" si="22"/>
        <v>#N/A</v>
      </c>
      <c r="M117" s="27" t="e">
        <f t="shared" si="23"/>
        <v>#N/A</v>
      </c>
      <c r="N117" s="27" t="e">
        <f t="shared" si="24"/>
        <v>#N/A</v>
      </c>
      <c r="O117" s="27" t="str">
        <f t="shared" si="25"/>
        <v>?? błędna cena ??</v>
      </c>
    </row>
    <row r="118" spans="1:15" s="14" customFormat="1" ht="24" customHeight="1">
      <c r="A118" s="4">
        <v>75</v>
      </c>
      <c r="B118" s="5" t="s">
        <v>54</v>
      </c>
      <c r="C118" s="6">
        <v>3</v>
      </c>
      <c r="D118" s="5">
        <v>61</v>
      </c>
      <c r="E118" s="6">
        <v>0.88</v>
      </c>
      <c r="F118" s="7"/>
      <c r="G118" s="48" t="str">
        <f t="shared" si="18"/>
        <v/>
      </c>
      <c r="H118" s="21" t="str">
        <f t="shared" si="17"/>
        <v xml:space="preserve"> </v>
      </c>
      <c r="I118" s="21" t="str">
        <f t="shared" si="19"/>
        <v xml:space="preserve"> </v>
      </c>
      <c r="J118" s="27" t="e">
        <f t="shared" si="20"/>
        <v>#N/A</v>
      </c>
      <c r="K118" s="27" t="e">
        <f t="shared" si="21"/>
        <v>#N/A</v>
      </c>
      <c r="L118" s="27" t="e">
        <f t="shared" si="22"/>
        <v>#N/A</v>
      </c>
      <c r="M118" s="27" t="e">
        <f t="shared" si="23"/>
        <v>#N/A</v>
      </c>
      <c r="N118" s="27" t="e">
        <f t="shared" si="24"/>
        <v>#N/A</v>
      </c>
      <c r="O118" s="27" t="str">
        <f t="shared" si="25"/>
        <v>?? błędna cena ??</v>
      </c>
    </row>
    <row r="119" spans="1:15" s="14" customFormat="1" ht="24" customHeight="1">
      <c r="A119" s="4">
        <v>76</v>
      </c>
      <c r="B119" s="5" t="s">
        <v>54</v>
      </c>
      <c r="C119" s="6">
        <v>3.3</v>
      </c>
      <c r="D119" s="5">
        <v>61</v>
      </c>
      <c r="E119" s="6">
        <v>0.96</v>
      </c>
      <c r="F119" s="7"/>
      <c r="G119" s="48" t="str">
        <f t="shared" si="18"/>
        <v/>
      </c>
      <c r="H119" s="21" t="str">
        <f t="shared" si="17"/>
        <v xml:space="preserve"> </v>
      </c>
      <c r="I119" s="21" t="str">
        <f t="shared" si="19"/>
        <v xml:space="preserve"> </v>
      </c>
      <c r="J119" s="27" t="e">
        <f t="shared" si="20"/>
        <v>#N/A</v>
      </c>
      <c r="K119" s="27" t="e">
        <f t="shared" si="21"/>
        <v>#N/A</v>
      </c>
      <c r="L119" s="27" t="e">
        <f t="shared" si="22"/>
        <v>#N/A</v>
      </c>
      <c r="M119" s="27" t="e">
        <f t="shared" si="23"/>
        <v>#N/A</v>
      </c>
      <c r="N119" s="27" t="e">
        <f t="shared" si="24"/>
        <v>#N/A</v>
      </c>
      <c r="O119" s="27" t="str">
        <f t="shared" si="25"/>
        <v>?? błędna cena ??</v>
      </c>
    </row>
    <row r="120" spans="1:15" s="14" customFormat="1" ht="24" customHeight="1">
      <c r="A120" s="4">
        <v>77</v>
      </c>
      <c r="B120" s="5" t="s">
        <v>54</v>
      </c>
      <c r="C120" s="6">
        <v>3</v>
      </c>
      <c r="D120" s="5">
        <v>56</v>
      </c>
      <c r="E120" s="6">
        <v>0.74</v>
      </c>
      <c r="F120" s="7"/>
      <c r="G120" s="48" t="str">
        <f t="shared" si="18"/>
        <v/>
      </c>
      <c r="H120" s="21" t="str">
        <f t="shared" si="17"/>
        <v xml:space="preserve"> </v>
      </c>
      <c r="I120" s="21" t="str">
        <f t="shared" si="19"/>
        <v xml:space="preserve"> </v>
      </c>
      <c r="J120" s="27" t="e">
        <f t="shared" si="20"/>
        <v>#N/A</v>
      </c>
      <c r="K120" s="27" t="e">
        <f t="shared" si="21"/>
        <v>#N/A</v>
      </c>
      <c r="L120" s="27" t="e">
        <f t="shared" si="22"/>
        <v>#N/A</v>
      </c>
      <c r="M120" s="27" t="e">
        <f t="shared" si="23"/>
        <v>#N/A</v>
      </c>
      <c r="N120" s="27" t="e">
        <f t="shared" si="24"/>
        <v>#N/A</v>
      </c>
      <c r="O120" s="27" t="str">
        <f t="shared" si="25"/>
        <v>?? błędna cena ??</v>
      </c>
    </row>
    <row r="121" spans="1:15" s="14" customFormat="1" ht="24" customHeight="1">
      <c r="A121" s="4">
        <v>78</v>
      </c>
      <c r="B121" s="5" t="s">
        <v>54</v>
      </c>
      <c r="C121" s="6">
        <v>3.3</v>
      </c>
      <c r="D121" s="5">
        <v>55</v>
      </c>
      <c r="E121" s="6">
        <v>0.78</v>
      </c>
      <c r="F121" s="7"/>
      <c r="G121" s="48" t="str">
        <f t="shared" si="18"/>
        <v/>
      </c>
      <c r="H121" s="21" t="str">
        <f t="shared" si="17"/>
        <v xml:space="preserve"> </v>
      </c>
      <c r="I121" s="21" t="str">
        <f t="shared" si="19"/>
        <v xml:space="preserve"> </v>
      </c>
      <c r="J121" s="27" t="e">
        <f t="shared" si="20"/>
        <v>#N/A</v>
      </c>
      <c r="K121" s="27" t="e">
        <f t="shared" si="21"/>
        <v>#N/A</v>
      </c>
      <c r="L121" s="27" t="e">
        <f t="shared" si="22"/>
        <v>#N/A</v>
      </c>
      <c r="M121" s="27" t="e">
        <f t="shared" si="23"/>
        <v>#N/A</v>
      </c>
      <c r="N121" s="27" t="e">
        <f t="shared" si="24"/>
        <v>#N/A</v>
      </c>
      <c r="O121" s="27" t="str">
        <f t="shared" si="25"/>
        <v>?? błędna cena ??</v>
      </c>
    </row>
    <row r="122" spans="1:15" s="14" customFormat="1" ht="24" customHeight="1">
      <c r="A122" s="4">
        <v>79</v>
      </c>
      <c r="B122" s="5" t="s">
        <v>54</v>
      </c>
      <c r="C122" s="6">
        <v>2.8</v>
      </c>
      <c r="D122" s="5">
        <v>63</v>
      </c>
      <c r="E122" s="6">
        <v>0.87</v>
      </c>
      <c r="F122" s="7"/>
      <c r="G122" s="48" t="str">
        <f t="shared" si="18"/>
        <v/>
      </c>
      <c r="H122" s="21" t="str">
        <f t="shared" si="17"/>
        <v xml:space="preserve"> </v>
      </c>
      <c r="I122" s="21" t="str">
        <f t="shared" si="19"/>
        <v xml:space="preserve"> </v>
      </c>
      <c r="J122" s="27" t="e">
        <f t="shared" si="20"/>
        <v>#N/A</v>
      </c>
      <c r="K122" s="27" t="e">
        <f t="shared" si="21"/>
        <v>#N/A</v>
      </c>
      <c r="L122" s="27" t="e">
        <f t="shared" si="22"/>
        <v>#N/A</v>
      </c>
      <c r="M122" s="27" t="e">
        <f t="shared" si="23"/>
        <v>#N/A</v>
      </c>
      <c r="N122" s="27" t="e">
        <f t="shared" si="24"/>
        <v>#N/A</v>
      </c>
      <c r="O122" s="27" t="str">
        <f t="shared" si="25"/>
        <v>?? błędna cena ??</v>
      </c>
    </row>
    <row r="123" spans="1:15" s="14" customFormat="1" ht="24" customHeight="1">
      <c r="A123" s="4">
        <v>80</v>
      </c>
      <c r="B123" s="5" t="s">
        <v>54</v>
      </c>
      <c r="C123" s="6">
        <v>3.3</v>
      </c>
      <c r="D123" s="5">
        <v>57</v>
      </c>
      <c r="E123" s="6">
        <v>0.84</v>
      </c>
      <c r="F123" s="7"/>
      <c r="G123" s="48" t="str">
        <f t="shared" si="18"/>
        <v/>
      </c>
      <c r="H123" s="21" t="str">
        <f t="shared" si="17"/>
        <v xml:space="preserve"> </v>
      </c>
      <c r="I123" s="21" t="str">
        <f t="shared" si="19"/>
        <v xml:space="preserve"> </v>
      </c>
      <c r="J123" s="27" t="e">
        <f t="shared" si="20"/>
        <v>#N/A</v>
      </c>
      <c r="K123" s="27" t="e">
        <f t="shared" si="21"/>
        <v>#N/A</v>
      </c>
      <c r="L123" s="27" t="e">
        <f t="shared" si="22"/>
        <v>#N/A</v>
      </c>
      <c r="M123" s="27" t="e">
        <f t="shared" si="23"/>
        <v>#N/A</v>
      </c>
      <c r="N123" s="27" t="e">
        <f t="shared" si="24"/>
        <v>#N/A</v>
      </c>
      <c r="O123" s="27" t="str">
        <f t="shared" si="25"/>
        <v>?? błędna cena ??</v>
      </c>
    </row>
    <row r="124" spans="1:15" s="14" customFormat="1" ht="24" customHeight="1">
      <c r="A124" s="4">
        <v>81</v>
      </c>
      <c r="B124" s="5" t="s">
        <v>54</v>
      </c>
      <c r="C124" s="17">
        <v>3.3</v>
      </c>
      <c r="D124" s="8">
        <v>61</v>
      </c>
      <c r="E124" s="17">
        <v>0.96</v>
      </c>
      <c r="F124" s="7"/>
      <c r="G124" s="48" t="str">
        <f t="shared" si="18"/>
        <v/>
      </c>
      <c r="H124" s="21" t="str">
        <f t="shared" si="17"/>
        <v xml:space="preserve"> </v>
      </c>
      <c r="I124" s="21" t="str">
        <f t="shared" si="19"/>
        <v xml:space="preserve"> </v>
      </c>
      <c r="J124" s="27" t="e">
        <f t="shared" si="20"/>
        <v>#N/A</v>
      </c>
      <c r="K124" s="27" t="e">
        <f t="shared" si="21"/>
        <v>#N/A</v>
      </c>
      <c r="L124" s="27" t="e">
        <f t="shared" si="22"/>
        <v>#N/A</v>
      </c>
      <c r="M124" s="27" t="e">
        <f t="shared" si="23"/>
        <v>#N/A</v>
      </c>
      <c r="N124" s="27" t="e">
        <f t="shared" si="24"/>
        <v>#N/A</v>
      </c>
      <c r="O124" s="27" t="str">
        <f t="shared" si="25"/>
        <v>?? błędna cena ??</v>
      </c>
    </row>
    <row r="125" spans="1:15" s="14" customFormat="1" ht="24" customHeight="1">
      <c r="A125" s="4">
        <v>82</v>
      </c>
      <c r="B125" s="5" t="s">
        <v>54</v>
      </c>
      <c r="C125" s="17">
        <v>3</v>
      </c>
      <c r="D125" s="8">
        <v>57</v>
      </c>
      <c r="E125" s="17">
        <v>0.77</v>
      </c>
      <c r="F125" s="7"/>
      <c r="G125" s="48" t="str">
        <f t="shared" si="18"/>
        <v/>
      </c>
      <c r="H125" s="21" t="str">
        <f t="shared" si="17"/>
        <v xml:space="preserve"> </v>
      </c>
      <c r="I125" s="21" t="str">
        <f t="shared" si="19"/>
        <v xml:space="preserve"> </v>
      </c>
      <c r="J125" s="27" t="e">
        <f t="shared" si="20"/>
        <v>#N/A</v>
      </c>
      <c r="K125" s="27" t="e">
        <f t="shared" si="21"/>
        <v>#N/A</v>
      </c>
      <c r="L125" s="27" t="e">
        <f t="shared" si="22"/>
        <v>#N/A</v>
      </c>
      <c r="M125" s="27" t="e">
        <f t="shared" si="23"/>
        <v>#N/A</v>
      </c>
      <c r="N125" s="27" t="e">
        <f t="shared" si="24"/>
        <v>#N/A</v>
      </c>
      <c r="O125" s="27" t="str">
        <f t="shared" si="25"/>
        <v>?? błędna cena ??</v>
      </c>
    </row>
    <row r="126" spans="1:15" s="14" customFormat="1" ht="24" customHeight="1">
      <c r="A126" s="4">
        <v>83</v>
      </c>
      <c r="B126" s="5" t="s">
        <v>54</v>
      </c>
      <c r="C126" s="17">
        <v>2.8</v>
      </c>
      <c r="D126" s="8">
        <v>57</v>
      </c>
      <c r="E126" s="17">
        <v>0.71</v>
      </c>
      <c r="F126" s="7"/>
      <c r="G126" s="48" t="str">
        <f t="shared" si="18"/>
        <v/>
      </c>
      <c r="H126" s="21" t="str">
        <f t="shared" si="17"/>
        <v xml:space="preserve"> </v>
      </c>
      <c r="I126" s="21" t="str">
        <f t="shared" si="19"/>
        <v xml:space="preserve"> </v>
      </c>
      <c r="J126" s="27" t="e">
        <f t="shared" si="20"/>
        <v>#N/A</v>
      </c>
      <c r="K126" s="27" t="e">
        <f t="shared" si="21"/>
        <v>#N/A</v>
      </c>
      <c r="L126" s="27" t="e">
        <f t="shared" si="22"/>
        <v>#N/A</v>
      </c>
      <c r="M126" s="27" t="e">
        <f t="shared" si="23"/>
        <v>#N/A</v>
      </c>
      <c r="N126" s="27" t="e">
        <f t="shared" si="24"/>
        <v>#N/A</v>
      </c>
      <c r="O126" s="27" t="str">
        <f t="shared" si="25"/>
        <v>?? błędna cena ??</v>
      </c>
    </row>
    <row r="127" spans="1:15" s="14" customFormat="1" ht="24" customHeight="1">
      <c r="A127" s="4">
        <v>84</v>
      </c>
      <c r="B127" s="5" t="s">
        <v>54</v>
      </c>
      <c r="C127" s="17">
        <v>2.8</v>
      </c>
      <c r="D127" s="8">
        <v>68</v>
      </c>
      <c r="E127" s="17">
        <v>1.02</v>
      </c>
      <c r="F127" s="7"/>
      <c r="G127" s="48" t="str">
        <f t="shared" si="18"/>
        <v/>
      </c>
      <c r="H127" s="21" t="str">
        <f t="shared" si="17"/>
        <v xml:space="preserve"> </v>
      </c>
      <c r="I127" s="21" t="str">
        <f t="shared" si="19"/>
        <v xml:space="preserve"> </v>
      </c>
      <c r="J127" s="27" t="e">
        <f t="shared" si="20"/>
        <v>#N/A</v>
      </c>
      <c r="K127" s="27" t="e">
        <f t="shared" si="21"/>
        <v>#N/A</v>
      </c>
      <c r="L127" s="27" t="e">
        <f t="shared" si="22"/>
        <v>#N/A</v>
      </c>
      <c r="M127" s="27" t="e">
        <f t="shared" si="23"/>
        <v>#N/A</v>
      </c>
      <c r="N127" s="27" t="e">
        <f t="shared" si="24"/>
        <v>#N/A</v>
      </c>
      <c r="O127" s="27" t="str">
        <f t="shared" si="25"/>
        <v>?? błędna cena ??</v>
      </c>
    </row>
    <row r="128" spans="1:15" s="14" customFormat="1" ht="24" customHeight="1">
      <c r="A128" s="4">
        <v>85</v>
      </c>
      <c r="B128" s="5" t="s">
        <v>54</v>
      </c>
      <c r="C128" s="17">
        <v>3</v>
      </c>
      <c r="D128" s="8">
        <v>66</v>
      </c>
      <c r="E128" s="17">
        <v>1.03</v>
      </c>
      <c r="F128" s="7"/>
      <c r="G128" s="48" t="str">
        <f t="shared" si="18"/>
        <v/>
      </c>
      <c r="H128" s="21" t="str">
        <f t="shared" si="17"/>
        <v xml:space="preserve"> </v>
      </c>
      <c r="I128" s="21" t="str">
        <f t="shared" si="19"/>
        <v xml:space="preserve"> </v>
      </c>
      <c r="J128" s="27" t="e">
        <f t="shared" si="20"/>
        <v>#N/A</v>
      </c>
      <c r="K128" s="27" t="e">
        <f t="shared" si="21"/>
        <v>#N/A</v>
      </c>
      <c r="L128" s="27" t="e">
        <f t="shared" si="22"/>
        <v>#N/A</v>
      </c>
      <c r="M128" s="27" t="e">
        <f t="shared" si="23"/>
        <v>#N/A</v>
      </c>
      <c r="N128" s="27" t="e">
        <f t="shared" si="24"/>
        <v>#N/A</v>
      </c>
      <c r="O128" s="27" t="str">
        <f t="shared" si="25"/>
        <v>?? błędna cena ??</v>
      </c>
    </row>
    <row r="129" spans="1:15" s="14" customFormat="1" ht="24" customHeight="1">
      <c r="A129" s="4">
        <v>86</v>
      </c>
      <c r="B129" s="5" t="s">
        <v>54</v>
      </c>
      <c r="C129" s="17">
        <v>3.3</v>
      </c>
      <c r="D129" s="8">
        <v>48</v>
      </c>
      <c r="E129" s="17">
        <v>0.6</v>
      </c>
      <c r="F129" s="7"/>
      <c r="G129" s="48" t="str">
        <f t="shared" si="18"/>
        <v/>
      </c>
      <c r="H129" s="21" t="str">
        <f t="shared" si="17"/>
        <v xml:space="preserve"> </v>
      </c>
      <c r="I129" s="21" t="str">
        <f t="shared" si="19"/>
        <v xml:space="preserve"> </v>
      </c>
      <c r="J129" s="27" t="e">
        <f t="shared" si="20"/>
        <v>#N/A</v>
      </c>
      <c r="K129" s="27" t="e">
        <f t="shared" si="21"/>
        <v>#N/A</v>
      </c>
      <c r="L129" s="27" t="e">
        <f t="shared" si="22"/>
        <v>#N/A</v>
      </c>
      <c r="M129" s="27" t="e">
        <f t="shared" si="23"/>
        <v>#N/A</v>
      </c>
      <c r="N129" s="27" t="e">
        <f t="shared" si="24"/>
        <v>#N/A</v>
      </c>
      <c r="O129" s="27" t="str">
        <f t="shared" si="25"/>
        <v>?? błędna cena ??</v>
      </c>
    </row>
    <row r="130" spans="1:15" s="14" customFormat="1" ht="24" customHeight="1">
      <c r="A130" s="4">
        <v>87</v>
      </c>
      <c r="B130" s="5" t="s">
        <v>54</v>
      </c>
      <c r="C130" s="17">
        <v>3.3</v>
      </c>
      <c r="D130" s="8">
        <v>51</v>
      </c>
      <c r="E130" s="17">
        <v>0.67</v>
      </c>
      <c r="F130" s="7"/>
      <c r="G130" s="48" t="str">
        <f t="shared" si="18"/>
        <v/>
      </c>
      <c r="H130" s="21" t="str">
        <f t="shared" si="17"/>
        <v xml:space="preserve"> </v>
      </c>
      <c r="I130" s="21" t="str">
        <f t="shared" si="19"/>
        <v xml:space="preserve"> </v>
      </c>
      <c r="J130" s="27" t="e">
        <f t="shared" si="20"/>
        <v>#N/A</v>
      </c>
      <c r="K130" s="27" t="e">
        <f t="shared" si="21"/>
        <v>#N/A</v>
      </c>
      <c r="L130" s="27" t="e">
        <f t="shared" si="22"/>
        <v>#N/A</v>
      </c>
      <c r="M130" s="27" t="e">
        <f t="shared" si="23"/>
        <v>#N/A</v>
      </c>
      <c r="N130" s="27" t="e">
        <f t="shared" si="24"/>
        <v>#N/A</v>
      </c>
      <c r="O130" s="27" t="str">
        <f t="shared" si="25"/>
        <v>?? błędna cena ??</v>
      </c>
    </row>
    <row r="131" spans="1:15" s="14" customFormat="1" ht="24" customHeight="1">
      <c r="A131" s="4">
        <v>88</v>
      </c>
      <c r="B131" s="5" t="s">
        <v>54</v>
      </c>
      <c r="C131" s="17">
        <v>2.8</v>
      </c>
      <c r="D131" s="8">
        <v>72</v>
      </c>
      <c r="E131" s="17">
        <v>1.1399999999999999</v>
      </c>
      <c r="F131" s="7"/>
      <c r="G131" s="48" t="str">
        <f t="shared" si="18"/>
        <v/>
      </c>
      <c r="H131" s="21" t="str">
        <f t="shared" si="17"/>
        <v xml:space="preserve"> </v>
      </c>
      <c r="I131" s="21" t="str">
        <f t="shared" si="19"/>
        <v xml:space="preserve"> </v>
      </c>
      <c r="J131" s="27" t="e">
        <f t="shared" si="20"/>
        <v>#N/A</v>
      </c>
      <c r="K131" s="27" t="e">
        <f t="shared" si="21"/>
        <v>#N/A</v>
      </c>
      <c r="L131" s="27" t="e">
        <f t="shared" si="22"/>
        <v>#N/A</v>
      </c>
      <c r="M131" s="27" t="e">
        <f t="shared" si="23"/>
        <v>#N/A</v>
      </c>
      <c r="N131" s="27" t="e">
        <f t="shared" si="24"/>
        <v>#N/A</v>
      </c>
      <c r="O131" s="27" t="str">
        <f t="shared" si="25"/>
        <v>?? błędna cena ??</v>
      </c>
    </row>
    <row r="132" spans="1:15" s="14" customFormat="1" ht="24" customHeight="1">
      <c r="A132" s="4">
        <v>89</v>
      </c>
      <c r="B132" s="5" t="s">
        <v>54</v>
      </c>
      <c r="C132" s="17">
        <v>3.3</v>
      </c>
      <c r="D132" s="8">
        <v>56</v>
      </c>
      <c r="E132" s="17">
        <v>0.81</v>
      </c>
      <c r="F132" s="7"/>
      <c r="G132" s="48" t="str">
        <f t="shared" si="18"/>
        <v/>
      </c>
      <c r="H132" s="21" t="str">
        <f t="shared" si="17"/>
        <v xml:space="preserve"> </v>
      </c>
      <c r="I132" s="21" t="str">
        <f t="shared" si="19"/>
        <v xml:space="preserve"> </v>
      </c>
      <c r="J132" s="27" t="e">
        <f t="shared" si="20"/>
        <v>#N/A</v>
      </c>
      <c r="K132" s="27" t="e">
        <f t="shared" si="21"/>
        <v>#N/A</v>
      </c>
      <c r="L132" s="27" t="e">
        <f t="shared" si="22"/>
        <v>#N/A</v>
      </c>
      <c r="M132" s="27" t="e">
        <f t="shared" si="23"/>
        <v>#N/A</v>
      </c>
      <c r="N132" s="27" t="e">
        <f t="shared" si="24"/>
        <v>#N/A</v>
      </c>
      <c r="O132" s="27" t="str">
        <f t="shared" si="25"/>
        <v>?? błędna cena ??</v>
      </c>
    </row>
    <row r="133" spans="1:15" s="14" customFormat="1" ht="24" customHeight="1" thickBot="1">
      <c r="A133" s="9">
        <v>90</v>
      </c>
      <c r="B133" s="10" t="s">
        <v>54</v>
      </c>
      <c r="C133" s="18">
        <v>6</v>
      </c>
      <c r="D133" s="11">
        <v>47</v>
      </c>
      <c r="E133" s="18">
        <v>1.04</v>
      </c>
      <c r="F133" s="26"/>
      <c r="G133" s="48" t="str">
        <f t="shared" si="18"/>
        <v/>
      </c>
      <c r="H133" s="21" t="str">
        <f t="shared" si="17"/>
        <v xml:space="preserve"> </v>
      </c>
      <c r="I133" s="21" t="str">
        <f t="shared" si="19"/>
        <v xml:space="preserve"> </v>
      </c>
      <c r="J133" s="27" t="e">
        <f t="shared" si="20"/>
        <v>#N/A</v>
      </c>
      <c r="K133" s="27" t="e">
        <f t="shared" si="21"/>
        <v>#N/A</v>
      </c>
      <c r="L133" s="27" t="e">
        <f t="shared" si="22"/>
        <v>#N/A</v>
      </c>
      <c r="M133" s="27" t="e">
        <f t="shared" si="23"/>
        <v>#N/A</v>
      </c>
      <c r="N133" s="27" t="e">
        <f t="shared" si="24"/>
        <v>#N/A</v>
      </c>
      <c r="O133" s="27" t="str">
        <f t="shared" si="25"/>
        <v>?? błędna cena ??</v>
      </c>
    </row>
    <row r="134" spans="1:15">
      <c r="A134" s="75"/>
      <c r="B134" s="75"/>
      <c r="C134" s="75"/>
      <c r="D134" s="75"/>
      <c r="E134" s="75"/>
      <c r="F134" s="75"/>
      <c r="G134" s="75"/>
      <c r="H134" s="21"/>
    </row>
    <row r="135" spans="1:15">
      <c r="A135" s="75"/>
      <c r="B135" s="75"/>
      <c r="C135" s="75"/>
      <c r="D135" s="75"/>
      <c r="E135" s="75"/>
      <c r="F135" s="75"/>
      <c r="G135" s="75"/>
      <c r="H135" s="21"/>
    </row>
    <row r="136" spans="1:15">
      <c r="A136" s="55" t="s">
        <v>11</v>
      </c>
      <c r="B136" s="55"/>
      <c r="H136" s="21"/>
    </row>
    <row r="137" spans="1:15">
      <c r="A137" s="55" t="s">
        <v>12</v>
      </c>
      <c r="B137" s="55"/>
      <c r="F137" s="1"/>
      <c r="H137" s="21"/>
    </row>
    <row r="138" spans="1:15">
      <c r="A138" s="76" t="s">
        <v>13</v>
      </c>
      <c r="B138" s="76"/>
      <c r="C138" s="76"/>
      <c r="D138" s="76"/>
      <c r="E138" s="76"/>
      <c r="F138" s="76"/>
      <c r="G138" s="76"/>
      <c r="H138" s="21"/>
    </row>
    <row r="139" spans="1:15">
      <c r="A139" s="56"/>
      <c r="B139" s="56"/>
      <c r="C139" s="19"/>
      <c r="D139" s="39"/>
      <c r="E139" s="19"/>
      <c r="F139" s="39"/>
      <c r="G139" s="39"/>
      <c r="H139" s="21"/>
    </row>
    <row r="140" spans="1:15">
      <c r="A140" s="40" t="s">
        <v>0</v>
      </c>
      <c r="B140" s="40"/>
      <c r="H140" s="21"/>
    </row>
    <row r="141" spans="1:15">
      <c r="A141" s="40" t="s">
        <v>1</v>
      </c>
      <c r="B141" s="40"/>
      <c r="G141" s="1"/>
      <c r="H141" s="21"/>
    </row>
    <row r="142" spans="1:15" ht="16.5">
      <c r="A142" s="73" t="s">
        <v>2</v>
      </c>
      <c r="B142" s="73"/>
      <c r="C142" s="73"/>
      <c r="D142" s="73"/>
      <c r="E142" s="73"/>
      <c r="F142" s="73"/>
      <c r="G142" s="73"/>
      <c r="H142" s="21"/>
    </row>
    <row r="143" spans="1:15" ht="16.5">
      <c r="A143" s="73" t="s">
        <v>53</v>
      </c>
      <c r="B143" s="73"/>
      <c r="C143" s="73"/>
      <c r="D143" s="73"/>
      <c r="E143" s="73"/>
      <c r="F143" s="73"/>
      <c r="G143" s="73"/>
      <c r="H143" s="21"/>
    </row>
    <row r="144" spans="1:15" ht="19.5" customHeight="1" thickBot="1">
      <c r="A144" s="74" t="s">
        <v>3</v>
      </c>
      <c r="B144" s="74"/>
      <c r="C144" s="74"/>
      <c r="D144" s="74"/>
      <c r="E144" s="74"/>
      <c r="F144" s="74"/>
      <c r="G144" s="74"/>
      <c r="H144" s="21"/>
    </row>
    <row r="145" spans="1:15" s="14" customFormat="1" ht="45" customHeight="1">
      <c r="A145" s="2" t="s">
        <v>4</v>
      </c>
      <c r="B145" s="3" t="s">
        <v>5</v>
      </c>
      <c r="C145" s="16" t="s">
        <v>6</v>
      </c>
      <c r="D145" s="3" t="s">
        <v>7</v>
      </c>
      <c r="E145" s="16" t="s">
        <v>8</v>
      </c>
      <c r="F145" s="3" t="s">
        <v>9</v>
      </c>
      <c r="G145" s="43" t="s">
        <v>10</v>
      </c>
      <c r="H145" s="21"/>
    </row>
    <row r="146" spans="1:15" s="14" customFormat="1" ht="24" customHeight="1">
      <c r="A146" s="4">
        <v>91</v>
      </c>
      <c r="B146" s="5" t="s">
        <v>54</v>
      </c>
      <c r="C146" s="6">
        <v>6</v>
      </c>
      <c r="D146" s="5">
        <v>59</v>
      </c>
      <c r="E146" s="6">
        <v>1.64</v>
      </c>
      <c r="F146" s="7"/>
      <c r="G146" s="48" t="str">
        <f t="shared" ref="G146:G175" si="26">IF($F146="","",IF(LEN(F146)=1,J146,IF(LEN(F146)=2,K146,IF(LEN(F146)=3,L146,IF(LEN(F146)=4,M146,IF(LEN(F146)=5,N146,O146))))))</f>
        <v/>
      </c>
      <c r="H146" s="21" t="str">
        <f t="shared" ref="H146:H207" si="27">IF(F146&gt;0,"T"," ")</f>
        <v xml:space="preserve"> </v>
      </c>
      <c r="I146" s="21" t="str">
        <f t="shared" ref="I146:I175" si="28">IF(H146="T",E146*F146," ")</f>
        <v xml:space="preserve"> </v>
      </c>
      <c r="J146" s="27" t="e">
        <f t="shared" ref="J146:J175" si="29">VLOOKUP(MID($F146,1,1),tbSlownie,2)</f>
        <v>#N/A</v>
      </c>
      <c r="K146" s="27" t="e">
        <f t="shared" ref="K146:K175" si="30">VLOOKUP(MID($F146,1,1),tbSlownie,2)&amp;Separator&amp;VLOOKUP(MID($F146,2,1),tbSlownie,2)</f>
        <v>#N/A</v>
      </c>
      <c r="L146" s="27" t="e">
        <f t="shared" ref="L146:L175" si="31">VLOOKUP(MID($F146,1,1),tbSlownie,2)&amp;Separator&amp;VLOOKUP(MID($F146,2,1),tbSlownie,2)&amp;Separator&amp;VLOOKUP(MID($F146,3,1),tbSlownie,2)</f>
        <v>#N/A</v>
      </c>
      <c r="M146" s="27" t="e">
        <f t="shared" ref="M146:M175" si="32">VLOOKUP(MID($F146,1,1),tbSlownie,2)&amp;Separator&amp;VLOOKUP(MID($F146,2,1),tbSlownie,2)&amp;Separator&amp;VLOOKUP(MID($F146,3,1),tbSlownie,2)&amp;Separator&amp;VLOOKUP(MID($F146,4,1),tbSlownie,2)</f>
        <v>#N/A</v>
      </c>
      <c r="N146" s="27" t="e">
        <f t="shared" ref="N146:N175" si="33">VLOOKUP(MID($F146,1,1),tbSlownie,2)&amp;Separator&amp;VLOOKUP(MID($F146,2,1),tbSlownie,2)&amp;Separator&amp;VLOOKUP(MID($F146,3,1),tbSlownie,2)&amp;Separator&amp;VLOOKUP(MID($F146,4,1),tbSlownie,2)&amp;Separator&amp;VLOOKUP(MID($F146,5,1),tbSlownie,2)</f>
        <v>#N/A</v>
      </c>
      <c r="O146" s="27" t="str">
        <f t="shared" ref="O146:O175" si="34">VLOOKUP("błąd",tbSlownie,2)</f>
        <v>?? błędna cena ??</v>
      </c>
    </row>
    <row r="147" spans="1:15" s="14" customFormat="1" ht="24" customHeight="1">
      <c r="A147" s="4">
        <v>92</v>
      </c>
      <c r="B147" s="5" t="s">
        <v>54</v>
      </c>
      <c r="C147" s="6">
        <v>3</v>
      </c>
      <c r="D147" s="5">
        <v>53</v>
      </c>
      <c r="E147" s="6">
        <v>0.66</v>
      </c>
      <c r="F147" s="7"/>
      <c r="G147" s="48" t="str">
        <f t="shared" si="26"/>
        <v/>
      </c>
      <c r="H147" s="21" t="str">
        <f t="shared" si="27"/>
        <v xml:space="preserve"> </v>
      </c>
      <c r="I147" s="21" t="str">
        <f t="shared" si="28"/>
        <v xml:space="preserve"> </v>
      </c>
      <c r="J147" s="27" t="e">
        <f t="shared" si="29"/>
        <v>#N/A</v>
      </c>
      <c r="K147" s="27" t="e">
        <f t="shared" si="30"/>
        <v>#N/A</v>
      </c>
      <c r="L147" s="27" t="e">
        <f t="shared" si="31"/>
        <v>#N/A</v>
      </c>
      <c r="M147" s="27" t="e">
        <f t="shared" si="32"/>
        <v>#N/A</v>
      </c>
      <c r="N147" s="27" t="e">
        <f t="shared" si="33"/>
        <v>#N/A</v>
      </c>
      <c r="O147" s="27" t="str">
        <f t="shared" si="34"/>
        <v>?? błędna cena ??</v>
      </c>
    </row>
    <row r="148" spans="1:15" s="14" customFormat="1" ht="24" customHeight="1">
      <c r="A148" s="4">
        <v>93</v>
      </c>
      <c r="B148" s="5" t="s">
        <v>54</v>
      </c>
      <c r="C148" s="6">
        <v>3</v>
      </c>
      <c r="D148" s="5">
        <v>60</v>
      </c>
      <c r="E148" s="6">
        <v>0.85</v>
      </c>
      <c r="F148" s="7"/>
      <c r="G148" s="48" t="str">
        <f t="shared" si="26"/>
        <v/>
      </c>
      <c r="H148" s="21" t="str">
        <f t="shared" si="27"/>
        <v xml:space="preserve"> </v>
      </c>
      <c r="I148" s="21" t="str">
        <f t="shared" si="28"/>
        <v xml:space="preserve"> </v>
      </c>
      <c r="J148" s="27" t="e">
        <f t="shared" si="29"/>
        <v>#N/A</v>
      </c>
      <c r="K148" s="27" t="e">
        <f t="shared" si="30"/>
        <v>#N/A</v>
      </c>
      <c r="L148" s="27" t="e">
        <f t="shared" si="31"/>
        <v>#N/A</v>
      </c>
      <c r="M148" s="27" t="e">
        <f t="shared" si="32"/>
        <v>#N/A</v>
      </c>
      <c r="N148" s="27" t="e">
        <f t="shared" si="33"/>
        <v>#N/A</v>
      </c>
      <c r="O148" s="27" t="str">
        <f t="shared" si="34"/>
        <v>?? błędna cena ??</v>
      </c>
    </row>
    <row r="149" spans="1:15" s="14" customFormat="1" ht="24" customHeight="1">
      <c r="A149" s="4">
        <v>94</v>
      </c>
      <c r="B149" s="5" t="s">
        <v>54</v>
      </c>
      <c r="C149" s="6">
        <v>3</v>
      </c>
      <c r="D149" s="5">
        <v>57</v>
      </c>
      <c r="E149" s="6">
        <v>0.77</v>
      </c>
      <c r="F149" s="7"/>
      <c r="G149" s="48" t="str">
        <f t="shared" si="26"/>
        <v/>
      </c>
      <c r="H149" s="21" t="str">
        <f t="shared" si="27"/>
        <v xml:space="preserve"> </v>
      </c>
      <c r="I149" s="21" t="str">
        <f t="shared" si="28"/>
        <v xml:space="preserve"> </v>
      </c>
      <c r="J149" s="27" t="e">
        <f t="shared" si="29"/>
        <v>#N/A</v>
      </c>
      <c r="K149" s="27" t="e">
        <f t="shared" si="30"/>
        <v>#N/A</v>
      </c>
      <c r="L149" s="27" t="e">
        <f t="shared" si="31"/>
        <v>#N/A</v>
      </c>
      <c r="M149" s="27" t="e">
        <f t="shared" si="32"/>
        <v>#N/A</v>
      </c>
      <c r="N149" s="27" t="e">
        <f t="shared" si="33"/>
        <v>#N/A</v>
      </c>
      <c r="O149" s="27" t="str">
        <f t="shared" si="34"/>
        <v>?? błędna cena ??</v>
      </c>
    </row>
    <row r="150" spans="1:15" s="14" customFormat="1" ht="24" customHeight="1">
      <c r="A150" s="4">
        <v>95</v>
      </c>
      <c r="B150" s="5" t="s">
        <v>54</v>
      </c>
      <c r="C150" s="6">
        <v>3</v>
      </c>
      <c r="D150" s="5">
        <v>58</v>
      </c>
      <c r="E150" s="6">
        <v>0.79</v>
      </c>
      <c r="F150" s="7"/>
      <c r="G150" s="48" t="str">
        <f t="shared" si="26"/>
        <v/>
      </c>
      <c r="H150" s="21" t="str">
        <f t="shared" si="27"/>
        <v xml:space="preserve"> </v>
      </c>
      <c r="I150" s="21" t="str">
        <f t="shared" si="28"/>
        <v xml:space="preserve"> </v>
      </c>
      <c r="J150" s="27" t="e">
        <f t="shared" si="29"/>
        <v>#N/A</v>
      </c>
      <c r="K150" s="27" t="e">
        <f t="shared" si="30"/>
        <v>#N/A</v>
      </c>
      <c r="L150" s="27" t="e">
        <f t="shared" si="31"/>
        <v>#N/A</v>
      </c>
      <c r="M150" s="27" t="e">
        <f t="shared" si="32"/>
        <v>#N/A</v>
      </c>
      <c r="N150" s="27" t="e">
        <f t="shared" si="33"/>
        <v>#N/A</v>
      </c>
      <c r="O150" s="27" t="str">
        <f t="shared" si="34"/>
        <v>?? błędna cena ??</v>
      </c>
    </row>
    <row r="151" spans="1:15" s="14" customFormat="1" ht="24" customHeight="1">
      <c r="A151" s="4">
        <v>96</v>
      </c>
      <c r="B151" s="5" t="s">
        <v>54</v>
      </c>
      <c r="C151" s="6">
        <v>3</v>
      </c>
      <c r="D151" s="5">
        <v>59</v>
      </c>
      <c r="E151" s="6">
        <v>0.82</v>
      </c>
      <c r="F151" s="7"/>
      <c r="G151" s="48" t="str">
        <f t="shared" si="26"/>
        <v/>
      </c>
      <c r="H151" s="21" t="str">
        <f t="shared" si="27"/>
        <v xml:space="preserve"> </v>
      </c>
      <c r="I151" s="21" t="str">
        <f t="shared" si="28"/>
        <v xml:space="preserve"> </v>
      </c>
      <c r="J151" s="27" t="e">
        <f t="shared" si="29"/>
        <v>#N/A</v>
      </c>
      <c r="K151" s="27" t="e">
        <f t="shared" si="30"/>
        <v>#N/A</v>
      </c>
      <c r="L151" s="27" t="e">
        <f t="shared" si="31"/>
        <v>#N/A</v>
      </c>
      <c r="M151" s="27" t="e">
        <f t="shared" si="32"/>
        <v>#N/A</v>
      </c>
      <c r="N151" s="27" t="e">
        <f t="shared" si="33"/>
        <v>#N/A</v>
      </c>
      <c r="O151" s="27" t="str">
        <f t="shared" si="34"/>
        <v>?? błędna cena ??</v>
      </c>
    </row>
    <row r="152" spans="1:15" s="14" customFormat="1" ht="24" customHeight="1">
      <c r="A152" s="4">
        <v>97</v>
      </c>
      <c r="B152" s="5" t="s">
        <v>54</v>
      </c>
      <c r="C152" s="6">
        <v>3</v>
      </c>
      <c r="D152" s="5">
        <v>62</v>
      </c>
      <c r="E152" s="6">
        <v>0.91</v>
      </c>
      <c r="F152" s="7"/>
      <c r="G152" s="48" t="str">
        <f t="shared" si="26"/>
        <v/>
      </c>
      <c r="H152" s="21" t="str">
        <f t="shared" si="27"/>
        <v xml:space="preserve"> </v>
      </c>
      <c r="I152" s="21" t="str">
        <f t="shared" si="28"/>
        <v xml:space="preserve"> </v>
      </c>
      <c r="J152" s="27" t="e">
        <f t="shared" si="29"/>
        <v>#N/A</v>
      </c>
      <c r="K152" s="27" t="e">
        <f t="shared" si="30"/>
        <v>#N/A</v>
      </c>
      <c r="L152" s="27" t="e">
        <f t="shared" si="31"/>
        <v>#N/A</v>
      </c>
      <c r="M152" s="27" t="e">
        <f t="shared" si="32"/>
        <v>#N/A</v>
      </c>
      <c r="N152" s="27" t="e">
        <f t="shared" si="33"/>
        <v>#N/A</v>
      </c>
      <c r="O152" s="27" t="str">
        <f t="shared" si="34"/>
        <v>?? błędna cena ??</v>
      </c>
    </row>
    <row r="153" spans="1:15" s="14" customFormat="1" ht="24" customHeight="1">
      <c r="A153" s="4">
        <v>98</v>
      </c>
      <c r="B153" s="5" t="s">
        <v>54</v>
      </c>
      <c r="C153" s="6">
        <v>3</v>
      </c>
      <c r="D153" s="5">
        <v>52</v>
      </c>
      <c r="E153" s="6">
        <v>0.64</v>
      </c>
      <c r="F153" s="7"/>
      <c r="G153" s="48" t="str">
        <f t="shared" si="26"/>
        <v/>
      </c>
      <c r="H153" s="21" t="str">
        <f t="shared" si="27"/>
        <v xml:space="preserve"> </v>
      </c>
      <c r="I153" s="21" t="str">
        <f t="shared" si="28"/>
        <v xml:space="preserve"> </v>
      </c>
      <c r="J153" s="27" t="e">
        <f t="shared" si="29"/>
        <v>#N/A</v>
      </c>
      <c r="K153" s="27" t="e">
        <f t="shared" si="30"/>
        <v>#N/A</v>
      </c>
      <c r="L153" s="27" t="e">
        <f t="shared" si="31"/>
        <v>#N/A</v>
      </c>
      <c r="M153" s="27" t="e">
        <f t="shared" si="32"/>
        <v>#N/A</v>
      </c>
      <c r="N153" s="27" t="e">
        <f t="shared" si="33"/>
        <v>#N/A</v>
      </c>
      <c r="O153" s="27" t="str">
        <f t="shared" si="34"/>
        <v>?? błędna cena ??</v>
      </c>
    </row>
    <row r="154" spans="1:15" s="14" customFormat="1" ht="24" customHeight="1">
      <c r="A154" s="4">
        <v>99</v>
      </c>
      <c r="B154" s="5" t="s">
        <v>54</v>
      </c>
      <c r="C154" s="6">
        <v>3</v>
      </c>
      <c r="D154" s="5">
        <v>51</v>
      </c>
      <c r="E154" s="6">
        <v>0.61</v>
      </c>
      <c r="F154" s="7"/>
      <c r="G154" s="48" t="str">
        <f t="shared" si="26"/>
        <v/>
      </c>
      <c r="H154" s="21" t="str">
        <f t="shared" si="27"/>
        <v xml:space="preserve"> </v>
      </c>
      <c r="I154" s="21" t="str">
        <f t="shared" si="28"/>
        <v xml:space="preserve"> </v>
      </c>
      <c r="J154" s="27" t="e">
        <f t="shared" si="29"/>
        <v>#N/A</v>
      </c>
      <c r="K154" s="27" t="e">
        <f t="shared" si="30"/>
        <v>#N/A</v>
      </c>
      <c r="L154" s="27" t="e">
        <f t="shared" si="31"/>
        <v>#N/A</v>
      </c>
      <c r="M154" s="27" t="e">
        <f t="shared" si="32"/>
        <v>#N/A</v>
      </c>
      <c r="N154" s="27" t="e">
        <f t="shared" si="33"/>
        <v>#N/A</v>
      </c>
      <c r="O154" s="27" t="str">
        <f t="shared" si="34"/>
        <v>?? błędna cena ??</v>
      </c>
    </row>
    <row r="155" spans="1:15" s="14" customFormat="1" ht="24" customHeight="1">
      <c r="A155" s="4">
        <v>100</v>
      </c>
      <c r="B155" s="5" t="s">
        <v>54</v>
      </c>
      <c r="C155" s="6">
        <v>3</v>
      </c>
      <c r="D155" s="5">
        <v>54</v>
      </c>
      <c r="E155" s="6">
        <v>0.69</v>
      </c>
      <c r="F155" s="7"/>
      <c r="G155" s="48" t="str">
        <f t="shared" si="26"/>
        <v/>
      </c>
      <c r="H155" s="21" t="str">
        <f t="shared" si="27"/>
        <v xml:space="preserve"> </v>
      </c>
      <c r="I155" s="21" t="str">
        <f t="shared" si="28"/>
        <v xml:space="preserve"> </v>
      </c>
      <c r="J155" s="27" t="e">
        <f t="shared" si="29"/>
        <v>#N/A</v>
      </c>
      <c r="K155" s="27" t="e">
        <f t="shared" si="30"/>
        <v>#N/A</v>
      </c>
      <c r="L155" s="27" t="e">
        <f t="shared" si="31"/>
        <v>#N/A</v>
      </c>
      <c r="M155" s="27" t="e">
        <f t="shared" si="32"/>
        <v>#N/A</v>
      </c>
      <c r="N155" s="27" t="e">
        <f t="shared" si="33"/>
        <v>#N/A</v>
      </c>
      <c r="O155" s="27" t="str">
        <f t="shared" si="34"/>
        <v>?? błędna cena ??</v>
      </c>
    </row>
    <row r="156" spans="1:15" s="14" customFormat="1" ht="24" customHeight="1">
      <c r="A156" s="4">
        <v>101</v>
      </c>
      <c r="B156" s="5" t="s">
        <v>54</v>
      </c>
      <c r="C156" s="6">
        <v>4.4000000000000004</v>
      </c>
      <c r="D156" s="5">
        <v>65</v>
      </c>
      <c r="E156" s="6">
        <v>1.46</v>
      </c>
      <c r="F156" s="7"/>
      <c r="G156" s="48" t="str">
        <f t="shared" si="26"/>
        <v/>
      </c>
      <c r="H156" s="21" t="str">
        <f t="shared" si="27"/>
        <v xml:space="preserve"> </v>
      </c>
      <c r="I156" s="21" t="str">
        <f t="shared" si="28"/>
        <v xml:space="preserve"> </v>
      </c>
      <c r="J156" s="27" t="e">
        <f t="shared" si="29"/>
        <v>#N/A</v>
      </c>
      <c r="K156" s="27" t="e">
        <f t="shared" si="30"/>
        <v>#N/A</v>
      </c>
      <c r="L156" s="27" t="e">
        <f t="shared" si="31"/>
        <v>#N/A</v>
      </c>
      <c r="M156" s="27" t="e">
        <f t="shared" si="32"/>
        <v>#N/A</v>
      </c>
      <c r="N156" s="27" t="e">
        <f t="shared" si="33"/>
        <v>#N/A</v>
      </c>
      <c r="O156" s="27" t="str">
        <f t="shared" si="34"/>
        <v>?? błędna cena ??</v>
      </c>
    </row>
    <row r="157" spans="1:15" s="14" customFormat="1" ht="24" customHeight="1">
      <c r="A157" s="4">
        <v>102</v>
      </c>
      <c r="B157" s="5" t="s">
        <v>54</v>
      </c>
      <c r="C157" s="6">
        <v>3.3</v>
      </c>
      <c r="D157" s="5">
        <v>52</v>
      </c>
      <c r="E157" s="6">
        <v>0.7</v>
      </c>
      <c r="F157" s="7"/>
      <c r="G157" s="48" t="str">
        <f t="shared" si="26"/>
        <v/>
      </c>
      <c r="H157" s="21" t="str">
        <f t="shared" si="27"/>
        <v xml:space="preserve"> </v>
      </c>
      <c r="I157" s="21" t="str">
        <f t="shared" si="28"/>
        <v xml:space="preserve"> </v>
      </c>
      <c r="J157" s="27" t="e">
        <f t="shared" si="29"/>
        <v>#N/A</v>
      </c>
      <c r="K157" s="27" t="e">
        <f t="shared" si="30"/>
        <v>#N/A</v>
      </c>
      <c r="L157" s="27" t="e">
        <f t="shared" si="31"/>
        <v>#N/A</v>
      </c>
      <c r="M157" s="27" t="e">
        <f t="shared" si="32"/>
        <v>#N/A</v>
      </c>
      <c r="N157" s="27" t="e">
        <f t="shared" si="33"/>
        <v>#N/A</v>
      </c>
      <c r="O157" s="27" t="str">
        <f t="shared" si="34"/>
        <v>?? błędna cena ??</v>
      </c>
    </row>
    <row r="158" spans="1:15" s="14" customFormat="1" ht="24" customHeight="1">
      <c r="A158" s="4">
        <v>103</v>
      </c>
      <c r="B158" s="5" t="s">
        <v>54</v>
      </c>
      <c r="C158" s="6">
        <v>3</v>
      </c>
      <c r="D158" s="5">
        <v>49</v>
      </c>
      <c r="E158" s="6">
        <v>0.56999999999999995</v>
      </c>
      <c r="F158" s="7"/>
      <c r="G158" s="48" t="str">
        <f t="shared" si="26"/>
        <v/>
      </c>
      <c r="H158" s="21" t="str">
        <f t="shared" si="27"/>
        <v xml:space="preserve"> </v>
      </c>
      <c r="I158" s="21" t="str">
        <f t="shared" si="28"/>
        <v xml:space="preserve"> </v>
      </c>
      <c r="J158" s="27" t="e">
        <f t="shared" si="29"/>
        <v>#N/A</v>
      </c>
      <c r="K158" s="27" t="e">
        <f t="shared" si="30"/>
        <v>#N/A</v>
      </c>
      <c r="L158" s="27" t="e">
        <f t="shared" si="31"/>
        <v>#N/A</v>
      </c>
      <c r="M158" s="27" t="e">
        <f t="shared" si="32"/>
        <v>#N/A</v>
      </c>
      <c r="N158" s="27" t="e">
        <f t="shared" si="33"/>
        <v>#N/A</v>
      </c>
      <c r="O158" s="27" t="str">
        <f t="shared" si="34"/>
        <v>?? błędna cena ??</v>
      </c>
    </row>
    <row r="159" spans="1:15" s="14" customFormat="1" ht="24" customHeight="1">
      <c r="A159" s="4">
        <v>104</v>
      </c>
      <c r="B159" s="5" t="s">
        <v>54</v>
      </c>
      <c r="C159" s="6">
        <v>3</v>
      </c>
      <c r="D159" s="5">
        <v>49</v>
      </c>
      <c r="E159" s="6">
        <v>0.56999999999999995</v>
      </c>
      <c r="F159" s="7"/>
      <c r="G159" s="48" t="str">
        <f t="shared" si="26"/>
        <v/>
      </c>
      <c r="H159" s="21" t="str">
        <f t="shared" si="27"/>
        <v xml:space="preserve"> </v>
      </c>
      <c r="I159" s="21" t="str">
        <f t="shared" si="28"/>
        <v xml:space="preserve"> </v>
      </c>
      <c r="J159" s="27" t="e">
        <f t="shared" si="29"/>
        <v>#N/A</v>
      </c>
      <c r="K159" s="27" t="e">
        <f t="shared" si="30"/>
        <v>#N/A</v>
      </c>
      <c r="L159" s="27" t="e">
        <f t="shared" si="31"/>
        <v>#N/A</v>
      </c>
      <c r="M159" s="27" t="e">
        <f t="shared" si="32"/>
        <v>#N/A</v>
      </c>
      <c r="N159" s="27" t="e">
        <f t="shared" si="33"/>
        <v>#N/A</v>
      </c>
      <c r="O159" s="27" t="str">
        <f t="shared" si="34"/>
        <v>?? błędna cena ??</v>
      </c>
    </row>
    <row r="160" spans="1:15" s="14" customFormat="1" ht="24" customHeight="1">
      <c r="A160" s="4">
        <v>105</v>
      </c>
      <c r="B160" s="5" t="s">
        <v>54</v>
      </c>
      <c r="C160" s="6">
        <v>3</v>
      </c>
      <c r="D160" s="5">
        <v>53</v>
      </c>
      <c r="E160" s="6">
        <v>0.66</v>
      </c>
      <c r="F160" s="7"/>
      <c r="G160" s="48" t="str">
        <f t="shared" si="26"/>
        <v/>
      </c>
      <c r="H160" s="21" t="str">
        <f t="shared" si="27"/>
        <v xml:space="preserve"> </v>
      </c>
      <c r="I160" s="21" t="str">
        <f t="shared" si="28"/>
        <v xml:space="preserve"> </v>
      </c>
      <c r="J160" s="27" t="e">
        <f t="shared" si="29"/>
        <v>#N/A</v>
      </c>
      <c r="K160" s="27" t="e">
        <f t="shared" si="30"/>
        <v>#N/A</v>
      </c>
      <c r="L160" s="27" t="e">
        <f t="shared" si="31"/>
        <v>#N/A</v>
      </c>
      <c r="M160" s="27" t="e">
        <f t="shared" si="32"/>
        <v>#N/A</v>
      </c>
      <c r="N160" s="27" t="e">
        <f t="shared" si="33"/>
        <v>#N/A</v>
      </c>
      <c r="O160" s="27" t="str">
        <f t="shared" si="34"/>
        <v>?? błędna cena ??</v>
      </c>
    </row>
    <row r="161" spans="1:15" s="14" customFormat="1" ht="24" customHeight="1">
      <c r="A161" s="4">
        <v>106</v>
      </c>
      <c r="B161" s="5" t="s">
        <v>54</v>
      </c>
      <c r="C161" s="6">
        <v>3.3</v>
      </c>
      <c r="D161" s="5">
        <v>73</v>
      </c>
      <c r="E161" s="6">
        <v>1.38</v>
      </c>
      <c r="F161" s="7"/>
      <c r="G161" s="48" t="str">
        <f t="shared" si="26"/>
        <v/>
      </c>
      <c r="H161" s="21" t="str">
        <f t="shared" si="27"/>
        <v xml:space="preserve"> </v>
      </c>
      <c r="I161" s="21" t="str">
        <f t="shared" si="28"/>
        <v xml:space="preserve"> </v>
      </c>
      <c r="J161" s="27" t="e">
        <f t="shared" si="29"/>
        <v>#N/A</v>
      </c>
      <c r="K161" s="27" t="e">
        <f t="shared" si="30"/>
        <v>#N/A</v>
      </c>
      <c r="L161" s="27" t="e">
        <f t="shared" si="31"/>
        <v>#N/A</v>
      </c>
      <c r="M161" s="27" t="e">
        <f t="shared" si="32"/>
        <v>#N/A</v>
      </c>
      <c r="N161" s="27" t="e">
        <f t="shared" si="33"/>
        <v>#N/A</v>
      </c>
      <c r="O161" s="27" t="str">
        <f t="shared" si="34"/>
        <v>?? błędna cena ??</v>
      </c>
    </row>
    <row r="162" spans="1:15" s="14" customFormat="1" ht="24" customHeight="1">
      <c r="A162" s="4">
        <v>107</v>
      </c>
      <c r="B162" s="5" t="s">
        <v>54</v>
      </c>
      <c r="C162" s="6">
        <v>3</v>
      </c>
      <c r="D162" s="5">
        <v>51</v>
      </c>
      <c r="E162" s="6">
        <v>0.61</v>
      </c>
      <c r="F162" s="7"/>
      <c r="G162" s="48" t="str">
        <f t="shared" si="26"/>
        <v/>
      </c>
      <c r="H162" s="21" t="str">
        <f t="shared" si="27"/>
        <v xml:space="preserve"> </v>
      </c>
      <c r="I162" s="21" t="str">
        <f t="shared" si="28"/>
        <v xml:space="preserve"> </v>
      </c>
      <c r="J162" s="27" t="e">
        <f t="shared" si="29"/>
        <v>#N/A</v>
      </c>
      <c r="K162" s="27" t="e">
        <f t="shared" si="30"/>
        <v>#N/A</v>
      </c>
      <c r="L162" s="27" t="e">
        <f t="shared" si="31"/>
        <v>#N/A</v>
      </c>
      <c r="M162" s="27" t="e">
        <f t="shared" si="32"/>
        <v>#N/A</v>
      </c>
      <c r="N162" s="27" t="e">
        <f t="shared" si="33"/>
        <v>#N/A</v>
      </c>
      <c r="O162" s="27" t="str">
        <f t="shared" si="34"/>
        <v>?? błędna cena ??</v>
      </c>
    </row>
    <row r="163" spans="1:15" s="14" customFormat="1" ht="24" customHeight="1">
      <c r="A163" s="4">
        <v>108</v>
      </c>
      <c r="B163" s="5" t="s">
        <v>54</v>
      </c>
      <c r="C163" s="6">
        <v>2.8</v>
      </c>
      <c r="D163" s="5">
        <v>53</v>
      </c>
      <c r="E163" s="6">
        <v>0.62</v>
      </c>
      <c r="F163" s="7"/>
      <c r="G163" s="48" t="str">
        <f t="shared" si="26"/>
        <v/>
      </c>
      <c r="H163" s="21" t="str">
        <f t="shared" si="27"/>
        <v xml:space="preserve"> </v>
      </c>
      <c r="I163" s="21" t="str">
        <f t="shared" si="28"/>
        <v xml:space="preserve"> </v>
      </c>
      <c r="J163" s="27" t="e">
        <f t="shared" si="29"/>
        <v>#N/A</v>
      </c>
      <c r="K163" s="27" t="e">
        <f t="shared" si="30"/>
        <v>#N/A</v>
      </c>
      <c r="L163" s="27" t="e">
        <f t="shared" si="31"/>
        <v>#N/A</v>
      </c>
      <c r="M163" s="27" t="e">
        <f t="shared" si="32"/>
        <v>#N/A</v>
      </c>
      <c r="N163" s="27" t="e">
        <f t="shared" si="33"/>
        <v>#N/A</v>
      </c>
      <c r="O163" s="27" t="str">
        <f t="shared" si="34"/>
        <v>?? błędna cena ??</v>
      </c>
    </row>
    <row r="164" spans="1:15" s="14" customFormat="1" ht="24" customHeight="1">
      <c r="A164" s="4">
        <v>109</v>
      </c>
      <c r="B164" s="5" t="s">
        <v>54</v>
      </c>
      <c r="C164" s="6">
        <v>2.8</v>
      </c>
      <c r="D164" s="5">
        <v>49</v>
      </c>
      <c r="E164" s="6">
        <v>0.53</v>
      </c>
      <c r="F164" s="7"/>
      <c r="G164" s="48" t="str">
        <f t="shared" si="26"/>
        <v/>
      </c>
      <c r="H164" s="21" t="str">
        <f t="shared" si="27"/>
        <v xml:space="preserve"> </v>
      </c>
      <c r="I164" s="21" t="str">
        <f t="shared" si="28"/>
        <v xml:space="preserve"> </v>
      </c>
      <c r="J164" s="27" t="e">
        <f t="shared" si="29"/>
        <v>#N/A</v>
      </c>
      <c r="K164" s="27" t="e">
        <f t="shared" si="30"/>
        <v>#N/A</v>
      </c>
      <c r="L164" s="27" t="e">
        <f t="shared" si="31"/>
        <v>#N/A</v>
      </c>
      <c r="M164" s="27" t="e">
        <f t="shared" si="32"/>
        <v>#N/A</v>
      </c>
      <c r="N164" s="27" t="e">
        <f t="shared" si="33"/>
        <v>#N/A</v>
      </c>
      <c r="O164" s="27" t="str">
        <f t="shared" si="34"/>
        <v>?? błędna cena ??</v>
      </c>
    </row>
    <row r="165" spans="1:15" s="14" customFormat="1" ht="24" customHeight="1">
      <c r="A165" s="4">
        <v>110</v>
      </c>
      <c r="B165" s="5" t="s">
        <v>54</v>
      </c>
      <c r="C165" s="6">
        <v>3.3</v>
      </c>
      <c r="D165" s="5">
        <v>58</v>
      </c>
      <c r="E165" s="6">
        <v>0.87</v>
      </c>
      <c r="F165" s="7"/>
      <c r="G165" s="48" t="str">
        <f t="shared" si="26"/>
        <v/>
      </c>
      <c r="H165" s="21" t="str">
        <f t="shared" si="27"/>
        <v xml:space="preserve"> </v>
      </c>
      <c r="I165" s="21" t="str">
        <f t="shared" si="28"/>
        <v xml:space="preserve"> </v>
      </c>
      <c r="J165" s="27" t="e">
        <f t="shared" si="29"/>
        <v>#N/A</v>
      </c>
      <c r="K165" s="27" t="e">
        <f t="shared" si="30"/>
        <v>#N/A</v>
      </c>
      <c r="L165" s="27" t="e">
        <f t="shared" si="31"/>
        <v>#N/A</v>
      </c>
      <c r="M165" s="27" t="e">
        <f t="shared" si="32"/>
        <v>#N/A</v>
      </c>
      <c r="N165" s="27" t="e">
        <f t="shared" si="33"/>
        <v>#N/A</v>
      </c>
      <c r="O165" s="27" t="str">
        <f t="shared" si="34"/>
        <v>?? błędna cena ??</v>
      </c>
    </row>
    <row r="166" spans="1:15" s="14" customFormat="1" ht="24" customHeight="1">
      <c r="A166" s="4">
        <v>111</v>
      </c>
      <c r="B166" s="5" t="s">
        <v>54</v>
      </c>
      <c r="C166" s="17">
        <v>3.3</v>
      </c>
      <c r="D166" s="8">
        <v>51</v>
      </c>
      <c r="E166" s="17">
        <v>0.67</v>
      </c>
      <c r="F166" s="7"/>
      <c r="G166" s="48" t="str">
        <f t="shared" si="26"/>
        <v/>
      </c>
      <c r="H166" s="21" t="str">
        <f t="shared" si="27"/>
        <v xml:space="preserve"> </v>
      </c>
      <c r="I166" s="21" t="str">
        <f t="shared" si="28"/>
        <v xml:space="preserve"> </v>
      </c>
      <c r="J166" s="27" t="e">
        <f t="shared" si="29"/>
        <v>#N/A</v>
      </c>
      <c r="K166" s="27" t="e">
        <f t="shared" si="30"/>
        <v>#N/A</v>
      </c>
      <c r="L166" s="27" t="e">
        <f t="shared" si="31"/>
        <v>#N/A</v>
      </c>
      <c r="M166" s="27" t="e">
        <f t="shared" si="32"/>
        <v>#N/A</v>
      </c>
      <c r="N166" s="27" t="e">
        <f t="shared" si="33"/>
        <v>#N/A</v>
      </c>
      <c r="O166" s="27" t="str">
        <f t="shared" si="34"/>
        <v>?? błędna cena ??</v>
      </c>
    </row>
    <row r="167" spans="1:15" s="14" customFormat="1" ht="24" customHeight="1">
      <c r="A167" s="4">
        <v>112</v>
      </c>
      <c r="B167" s="5" t="s">
        <v>54</v>
      </c>
      <c r="C167" s="17">
        <v>3.2</v>
      </c>
      <c r="D167" s="8">
        <v>52</v>
      </c>
      <c r="E167" s="17">
        <v>0.68</v>
      </c>
      <c r="F167" s="7"/>
      <c r="G167" s="48" t="str">
        <f t="shared" si="26"/>
        <v/>
      </c>
      <c r="H167" s="21" t="str">
        <f t="shared" si="27"/>
        <v xml:space="preserve"> </v>
      </c>
      <c r="I167" s="21" t="str">
        <f t="shared" si="28"/>
        <v xml:space="preserve"> </v>
      </c>
      <c r="J167" s="27" t="e">
        <f t="shared" si="29"/>
        <v>#N/A</v>
      </c>
      <c r="K167" s="27" t="e">
        <f t="shared" si="30"/>
        <v>#N/A</v>
      </c>
      <c r="L167" s="27" t="e">
        <f t="shared" si="31"/>
        <v>#N/A</v>
      </c>
      <c r="M167" s="27" t="e">
        <f t="shared" si="32"/>
        <v>#N/A</v>
      </c>
      <c r="N167" s="27" t="e">
        <f t="shared" si="33"/>
        <v>#N/A</v>
      </c>
      <c r="O167" s="27" t="str">
        <f t="shared" si="34"/>
        <v>?? błędna cena ??</v>
      </c>
    </row>
    <row r="168" spans="1:15" s="14" customFormat="1" ht="24" customHeight="1">
      <c r="A168" s="4">
        <v>113</v>
      </c>
      <c r="B168" s="5" t="s">
        <v>54</v>
      </c>
      <c r="C168" s="17">
        <v>2.8</v>
      </c>
      <c r="D168" s="8">
        <v>54</v>
      </c>
      <c r="E168" s="17">
        <v>0.64</v>
      </c>
      <c r="F168" s="7"/>
      <c r="G168" s="48" t="str">
        <f t="shared" si="26"/>
        <v/>
      </c>
      <c r="H168" s="21" t="str">
        <f t="shared" si="27"/>
        <v xml:space="preserve"> </v>
      </c>
      <c r="I168" s="21" t="str">
        <f t="shared" si="28"/>
        <v xml:space="preserve"> </v>
      </c>
      <c r="J168" s="27" t="e">
        <f t="shared" si="29"/>
        <v>#N/A</v>
      </c>
      <c r="K168" s="27" t="e">
        <f t="shared" si="30"/>
        <v>#N/A</v>
      </c>
      <c r="L168" s="27" t="e">
        <f t="shared" si="31"/>
        <v>#N/A</v>
      </c>
      <c r="M168" s="27" t="e">
        <f t="shared" si="32"/>
        <v>#N/A</v>
      </c>
      <c r="N168" s="27" t="e">
        <f t="shared" si="33"/>
        <v>#N/A</v>
      </c>
      <c r="O168" s="27" t="str">
        <f t="shared" si="34"/>
        <v>?? błędna cena ??</v>
      </c>
    </row>
    <row r="169" spans="1:15" s="14" customFormat="1" ht="24" customHeight="1">
      <c r="A169" s="4">
        <v>114</v>
      </c>
      <c r="B169" s="5" t="s">
        <v>54</v>
      </c>
      <c r="C169" s="17">
        <v>3.3</v>
      </c>
      <c r="D169" s="8">
        <v>60</v>
      </c>
      <c r="E169" s="17">
        <v>0.93</v>
      </c>
      <c r="F169" s="7"/>
      <c r="G169" s="48" t="str">
        <f t="shared" si="26"/>
        <v/>
      </c>
      <c r="H169" s="21" t="str">
        <f t="shared" si="27"/>
        <v xml:space="preserve"> </v>
      </c>
      <c r="I169" s="21" t="str">
        <f t="shared" si="28"/>
        <v xml:space="preserve"> </v>
      </c>
      <c r="J169" s="27" t="e">
        <f t="shared" si="29"/>
        <v>#N/A</v>
      </c>
      <c r="K169" s="27" t="e">
        <f t="shared" si="30"/>
        <v>#N/A</v>
      </c>
      <c r="L169" s="27" t="e">
        <f t="shared" si="31"/>
        <v>#N/A</v>
      </c>
      <c r="M169" s="27" t="e">
        <f t="shared" si="32"/>
        <v>#N/A</v>
      </c>
      <c r="N169" s="27" t="e">
        <f t="shared" si="33"/>
        <v>#N/A</v>
      </c>
      <c r="O169" s="27" t="str">
        <f t="shared" si="34"/>
        <v>?? błędna cena ??</v>
      </c>
    </row>
    <row r="170" spans="1:15" s="14" customFormat="1" ht="24" customHeight="1">
      <c r="A170" s="4">
        <v>115</v>
      </c>
      <c r="B170" s="5" t="s">
        <v>54</v>
      </c>
      <c r="C170" s="17">
        <v>2.8</v>
      </c>
      <c r="D170" s="8">
        <v>83</v>
      </c>
      <c r="E170" s="17">
        <v>1.51</v>
      </c>
      <c r="F170" s="7"/>
      <c r="G170" s="48" t="str">
        <f t="shared" si="26"/>
        <v/>
      </c>
      <c r="H170" s="21" t="str">
        <f t="shared" si="27"/>
        <v xml:space="preserve"> </v>
      </c>
      <c r="I170" s="21" t="str">
        <f t="shared" si="28"/>
        <v xml:space="preserve"> </v>
      </c>
      <c r="J170" s="27" t="e">
        <f t="shared" si="29"/>
        <v>#N/A</v>
      </c>
      <c r="K170" s="27" t="e">
        <f t="shared" si="30"/>
        <v>#N/A</v>
      </c>
      <c r="L170" s="27" t="e">
        <f t="shared" si="31"/>
        <v>#N/A</v>
      </c>
      <c r="M170" s="27" t="e">
        <f t="shared" si="32"/>
        <v>#N/A</v>
      </c>
      <c r="N170" s="27" t="e">
        <f t="shared" si="33"/>
        <v>#N/A</v>
      </c>
      <c r="O170" s="27" t="str">
        <f t="shared" si="34"/>
        <v>?? błędna cena ??</v>
      </c>
    </row>
    <row r="171" spans="1:15" s="14" customFormat="1" ht="24" customHeight="1">
      <c r="A171" s="4">
        <v>116</v>
      </c>
      <c r="B171" s="5" t="s">
        <v>54</v>
      </c>
      <c r="C171" s="17">
        <v>3.3</v>
      </c>
      <c r="D171" s="8">
        <v>58</v>
      </c>
      <c r="E171" s="17">
        <v>0.87</v>
      </c>
      <c r="F171" s="7"/>
      <c r="G171" s="48" t="str">
        <f t="shared" si="26"/>
        <v/>
      </c>
      <c r="H171" s="21" t="str">
        <f t="shared" si="27"/>
        <v xml:space="preserve"> </v>
      </c>
      <c r="I171" s="21" t="str">
        <f t="shared" si="28"/>
        <v xml:space="preserve"> </v>
      </c>
      <c r="J171" s="27" t="e">
        <f t="shared" si="29"/>
        <v>#N/A</v>
      </c>
      <c r="K171" s="27" t="e">
        <f t="shared" si="30"/>
        <v>#N/A</v>
      </c>
      <c r="L171" s="27" t="e">
        <f t="shared" si="31"/>
        <v>#N/A</v>
      </c>
      <c r="M171" s="27" t="e">
        <f t="shared" si="32"/>
        <v>#N/A</v>
      </c>
      <c r="N171" s="27" t="e">
        <f t="shared" si="33"/>
        <v>#N/A</v>
      </c>
      <c r="O171" s="27" t="str">
        <f t="shared" si="34"/>
        <v>?? błędna cena ??</v>
      </c>
    </row>
    <row r="172" spans="1:15" s="14" customFormat="1" ht="24" customHeight="1">
      <c r="A172" s="4">
        <v>117</v>
      </c>
      <c r="B172" s="5" t="s">
        <v>54</v>
      </c>
      <c r="C172" s="17">
        <v>2.8</v>
      </c>
      <c r="D172" s="8">
        <v>57</v>
      </c>
      <c r="E172" s="17">
        <v>0.71</v>
      </c>
      <c r="F172" s="7"/>
      <c r="G172" s="48" t="str">
        <f t="shared" si="26"/>
        <v/>
      </c>
      <c r="H172" s="21" t="str">
        <f t="shared" si="27"/>
        <v xml:space="preserve"> </v>
      </c>
      <c r="I172" s="21" t="str">
        <f t="shared" si="28"/>
        <v xml:space="preserve"> </v>
      </c>
      <c r="J172" s="27" t="e">
        <f t="shared" si="29"/>
        <v>#N/A</v>
      </c>
      <c r="K172" s="27" t="e">
        <f t="shared" si="30"/>
        <v>#N/A</v>
      </c>
      <c r="L172" s="27" t="e">
        <f t="shared" si="31"/>
        <v>#N/A</v>
      </c>
      <c r="M172" s="27" t="e">
        <f t="shared" si="32"/>
        <v>#N/A</v>
      </c>
      <c r="N172" s="27" t="e">
        <f t="shared" si="33"/>
        <v>#N/A</v>
      </c>
      <c r="O172" s="27" t="str">
        <f t="shared" si="34"/>
        <v>?? błędna cena ??</v>
      </c>
    </row>
    <row r="173" spans="1:15" s="14" customFormat="1" ht="24" customHeight="1">
      <c r="A173" s="4">
        <v>118</v>
      </c>
      <c r="B173" s="5" t="s">
        <v>54</v>
      </c>
      <c r="C173" s="17">
        <v>3.3</v>
      </c>
      <c r="D173" s="8">
        <v>60</v>
      </c>
      <c r="E173" s="17">
        <v>0.93</v>
      </c>
      <c r="F173" s="7"/>
      <c r="G173" s="48" t="str">
        <f t="shared" si="26"/>
        <v/>
      </c>
      <c r="H173" s="21" t="str">
        <f t="shared" si="27"/>
        <v xml:space="preserve"> </v>
      </c>
      <c r="I173" s="21" t="str">
        <f t="shared" si="28"/>
        <v xml:space="preserve"> </v>
      </c>
      <c r="J173" s="27" t="e">
        <f t="shared" si="29"/>
        <v>#N/A</v>
      </c>
      <c r="K173" s="27" t="e">
        <f t="shared" si="30"/>
        <v>#N/A</v>
      </c>
      <c r="L173" s="27" t="e">
        <f t="shared" si="31"/>
        <v>#N/A</v>
      </c>
      <c r="M173" s="27" t="e">
        <f t="shared" si="32"/>
        <v>#N/A</v>
      </c>
      <c r="N173" s="27" t="e">
        <f t="shared" si="33"/>
        <v>#N/A</v>
      </c>
      <c r="O173" s="27" t="str">
        <f t="shared" si="34"/>
        <v>?? błędna cena ??</v>
      </c>
    </row>
    <row r="174" spans="1:15" s="14" customFormat="1" ht="24" customHeight="1">
      <c r="A174" s="4">
        <v>119</v>
      </c>
      <c r="B174" s="5" t="s">
        <v>54</v>
      </c>
      <c r="C174" s="17">
        <v>3.3</v>
      </c>
      <c r="D174" s="8">
        <v>56</v>
      </c>
      <c r="E174" s="17">
        <v>0.81</v>
      </c>
      <c r="F174" s="7"/>
      <c r="G174" s="48" t="str">
        <f t="shared" si="26"/>
        <v/>
      </c>
      <c r="H174" s="21" t="str">
        <f t="shared" si="27"/>
        <v xml:space="preserve"> </v>
      </c>
      <c r="I174" s="21" t="str">
        <f t="shared" si="28"/>
        <v xml:space="preserve"> </v>
      </c>
      <c r="J174" s="27" t="e">
        <f t="shared" si="29"/>
        <v>#N/A</v>
      </c>
      <c r="K174" s="27" t="e">
        <f t="shared" si="30"/>
        <v>#N/A</v>
      </c>
      <c r="L174" s="27" t="e">
        <f t="shared" si="31"/>
        <v>#N/A</v>
      </c>
      <c r="M174" s="27" t="e">
        <f t="shared" si="32"/>
        <v>#N/A</v>
      </c>
      <c r="N174" s="27" t="e">
        <f t="shared" si="33"/>
        <v>#N/A</v>
      </c>
      <c r="O174" s="27" t="str">
        <f t="shared" si="34"/>
        <v>?? błędna cena ??</v>
      </c>
    </row>
    <row r="175" spans="1:15" s="14" customFormat="1" ht="24" customHeight="1" thickBot="1">
      <c r="A175" s="9">
        <v>120</v>
      </c>
      <c r="B175" s="10" t="s">
        <v>54</v>
      </c>
      <c r="C175" s="18">
        <v>3.3</v>
      </c>
      <c r="D175" s="11">
        <v>50</v>
      </c>
      <c r="E175" s="18">
        <v>0.65</v>
      </c>
      <c r="F175" s="26"/>
      <c r="G175" s="48" t="str">
        <f t="shared" si="26"/>
        <v/>
      </c>
      <c r="H175" s="21" t="str">
        <f t="shared" si="27"/>
        <v xml:space="preserve"> </v>
      </c>
      <c r="I175" s="21" t="str">
        <f t="shared" si="28"/>
        <v xml:space="preserve"> </v>
      </c>
      <c r="J175" s="27" t="e">
        <f t="shared" si="29"/>
        <v>#N/A</v>
      </c>
      <c r="K175" s="27" t="e">
        <f t="shared" si="30"/>
        <v>#N/A</v>
      </c>
      <c r="L175" s="27" t="e">
        <f t="shared" si="31"/>
        <v>#N/A</v>
      </c>
      <c r="M175" s="27" t="e">
        <f t="shared" si="32"/>
        <v>#N/A</v>
      </c>
      <c r="N175" s="27" t="e">
        <f t="shared" si="33"/>
        <v>#N/A</v>
      </c>
      <c r="O175" s="27" t="str">
        <f t="shared" si="34"/>
        <v>?? błędna cena ??</v>
      </c>
    </row>
    <row r="176" spans="1:15">
      <c r="A176" s="75"/>
      <c r="B176" s="75"/>
      <c r="C176" s="75"/>
      <c r="D176" s="75"/>
      <c r="E176" s="75"/>
      <c r="F176" s="75"/>
      <c r="G176" s="75"/>
      <c r="H176" s="21"/>
    </row>
    <row r="177" spans="1:15">
      <c r="A177" s="75"/>
      <c r="B177" s="75"/>
      <c r="C177" s="75"/>
      <c r="D177" s="75"/>
      <c r="E177" s="75"/>
      <c r="F177" s="75"/>
      <c r="G177" s="75"/>
      <c r="H177" s="21"/>
    </row>
    <row r="178" spans="1:15">
      <c r="A178" s="55" t="s">
        <v>11</v>
      </c>
      <c r="B178" s="55"/>
      <c r="H178" s="21"/>
    </row>
    <row r="179" spans="1:15">
      <c r="A179" s="55" t="s">
        <v>12</v>
      </c>
      <c r="B179" s="55"/>
      <c r="F179" s="1"/>
      <c r="H179" s="21"/>
    </row>
    <row r="180" spans="1:15">
      <c r="A180" s="76" t="s">
        <v>13</v>
      </c>
      <c r="B180" s="76"/>
      <c r="C180" s="76"/>
      <c r="D180" s="76"/>
      <c r="E180" s="76"/>
      <c r="F180" s="76"/>
      <c r="G180" s="76"/>
      <c r="H180" s="21"/>
    </row>
    <row r="181" spans="1:15">
      <c r="H181" s="21"/>
    </row>
    <row r="182" spans="1:15">
      <c r="A182" s="40" t="s">
        <v>0</v>
      </c>
      <c r="B182" s="40"/>
      <c r="H182" s="21"/>
    </row>
    <row r="183" spans="1:15">
      <c r="A183" s="40" t="s">
        <v>1</v>
      </c>
      <c r="B183" s="40"/>
      <c r="G183" s="1"/>
      <c r="H183" s="21"/>
    </row>
    <row r="184" spans="1:15" ht="16.5">
      <c r="A184" s="73" t="s">
        <v>2</v>
      </c>
      <c r="B184" s="73"/>
      <c r="C184" s="73"/>
      <c r="D184" s="73"/>
      <c r="E184" s="73"/>
      <c r="F184" s="73"/>
      <c r="G184" s="73"/>
      <c r="H184" s="21"/>
    </row>
    <row r="185" spans="1:15" ht="16.5">
      <c r="A185" s="73" t="s">
        <v>53</v>
      </c>
      <c r="B185" s="73"/>
      <c r="C185" s="73"/>
      <c r="D185" s="73"/>
      <c r="E185" s="73"/>
      <c r="F185" s="73"/>
      <c r="G185" s="73"/>
      <c r="H185" s="21"/>
    </row>
    <row r="186" spans="1:15" ht="19.5" customHeight="1" thickBot="1">
      <c r="A186" s="74" t="s">
        <v>3</v>
      </c>
      <c r="B186" s="74"/>
      <c r="C186" s="74"/>
      <c r="D186" s="74"/>
      <c r="E186" s="74"/>
      <c r="F186" s="74"/>
      <c r="G186" s="74"/>
      <c r="H186" s="21"/>
    </row>
    <row r="187" spans="1:15" s="14" customFormat="1" ht="45" customHeight="1">
      <c r="A187" s="2" t="s">
        <v>4</v>
      </c>
      <c r="B187" s="3" t="s">
        <v>5</v>
      </c>
      <c r="C187" s="16" t="s">
        <v>6</v>
      </c>
      <c r="D187" s="3" t="s">
        <v>7</v>
      </c>
      <c r="E187" s="16" t="s">
        <v>8</v>
      </c>
      <c r="F187" s="3" t="s">
        <v>9</v>
      </c>
      <c r="G187" s="43" t="s">
        <v>10</v>
      </c>
      <c r="H187" s="21"/>
    </row>
    <row r="188" spans="1:15" s="14" customFormat="1" ht="24" customHeight="1">
      <c r="A188" s="4">
        <v>121</v>
      </c>
      <c r="B188" s="5" t="s">
        <v>54</v>
      </c>
      <c r="C188" s="6">
        <v>3.3</v>
      </c>
      <c r="D188" s="5">
        <v>59</v>
      </c>
      <c r="E188" s="6">
        <v>0.9</v>
      </c>
      <c r="F188" s="7"/>
      <c r="G188" s="48" t="str">
        <f t="shared" ref="G188:G217" si="35">IF($F188="","",IF(LEN(F188)=1,J188,IF(LEN(F188)=2,K188,IF(LEN(F188)=3,L188,IF(LEN(F188)=4,M188,IF(LEN(F188)=5,N188,O188))))))</f>
        <v/>
      </c>
      <c r="H188" s="21" t="str">
        <f t="shared" si="27"/>
        <v xml:space="preserve"> </v>
      </c>
      <c r="I188" s="21" t="str">
        <f t="shared" ref="I188:I217" si="36">IF(H188="T",E188*F188," ")</f>
        <v xml:space="preserve"> </v>
      </c>
      <c r="J188" s="27" t="e">
        <f t="shared" ref="J188:J217" si="37">VLOOKUP(MID($F188,1,1),tbSlownie,2)</f>
        <v>#N/A</v>
      </c>
      <c r="K188" s="27" t="e">
        <f t="shared" ref="K188:K217" si="38">VLOOKUP(MID($F188,1,1),tbSlownie,2)&amp;Separator&amp;VLOOKUP(MID($F188,2,1),tbSlownie,2)</f>
        <v>#N/A</v>
      </c>
      <c r="L188" s="27" t="e">
        <f t="shared" ref="L188:L217" si="39">VLOOKUP(MID($F188,1,1),tbSlownie,2)&amp;Separator&amp;VLOOKUP(MID($F188,2,1),tbSlownie,2)&amp;Separator&amp;VLOOKUP(MID($F188,3,1),tbSlownie,2)</f>
        <v>#N/A</v>
      </c>
      <c r="M188" s="27" t="e">
        <f t="shared" ref="M188:M217" si="40">VLOOKUP(MID($F188,1,1),tbSlownie,2)&amp;Separator&amp;VLOOKUP(MID($F188,2,1),tbSlownie,2)&amp;Separator&amp;VLOOKUP(MID($F188,3,1),tbSlownie,2)&amp;Separator&amp;VLOOKUP(MID($F188,4,1),tbSlownie,2)</f>
        <v>#N/A</v>
      </c>
      <c r="N188" s="27" t="e">
        <f t="shared" ref="N188:N217" si="41">VLOOKUP(MID($F188,1,1),tbSlownie,2)&amp;Separator&amp;VLOOKUP(MID($F188,2,1),tbSlownie,2)&amp;Separator&amp;VLOOKUP(MID($F188,3,1),tbSlownie,2)&amp;Separator&amp;VLOOKUP(MID($F188,4,1),tbSlownie,2)&amp;Separator&amp;VLOOKUP(MID($F188,5,1),tbSlownie,2)</f>
        <v>#N/A</v>
      </c>
      <c r="O188" s="27" t="str">
        <f t="shared" ref="O188:O217" si="42">VLOOKUP("błąd",tbSlownie,2)</f>
        <v>?? błędna cena ??</v>
      </c>
    </row>
    <row r="189" spans="1:15" s="14" customFormat="1" ht="24" customHeight="1">
      <c r="A189" s="4">
        <v>122</v>
      </c>
      <c r="B189" s="5" t="s">
        <v>54</v>
      </c>
      <c r="C189" s="6">
        <v>3.3</v>
      </c>
      <c r="D189" s="5">
        <v>55</v>
      </c>
      <c r="E189" s="6">
        <v>0.78</v>
      </c>
      <c r="F189" s="7"/>
      <c r="G189" s="48" t="str">
        <f t="shared" si="35"/>
        <v/>
      </c>
      <c r="H189" s="21" t="str">
        <f t="shared" si="27"/>
        <v xml:space="preserve"> </v>
      </c>
      <c r="I189" s="21" t="str">
        <f t="shared" si="36"/>
        <v xml:space="preserve"> </v>
      </c>
      <c r="J189" s="27" t="e">
        <f t="shared" si="37"/>
        <v>#N/A</v>
      </c>
      <c r="K189" s="27" t="e">
        <f t="shared" si="38"/>
        <v>#N/A</v>
      </c>
      <c r="L189" s="27" t="e">
        <f t="shared" si="39"/>
        <v>#N/A</v>
      </c>
      <c r="M189" s="27" t="e">
        <f t="shared" si="40"/>
        <v>#N/A</v>
      </c>
      <c r="N189" s="27" t="e">
        <f t="shared" si="41"/>
        <v>#N/A</v>
      </c>
      <c r="O189" s="27" t="str">
        <f t="shared" si="42"/>
        <v>?? błędna cena ??</v>
      </c>
    </row>
    <row r="190" spans="1:15" s="14" customFormat="1" ht="24" customHeight="1">
      <c r="A190" s="4">
        <v>123</v>
      </c>
      <c r="B190" s="5" t="s">
        <v>54</v>
      </c>
      <c r="C190" s="6">
        <v>4.5</v>
      </c>
      <c r="D190" s="5">
        <v>49</v>
      </c>
      <c r="E190" s="6">
        <v>0.85</v>
      </c>
      <c r="F190" s="7"/>
      <c r="G190" s="48" t="str">
        <f t="shared" si="35"/>
        <v/>
      </c>
      <c r="H190" s="21" t="str">
        <f t="shared" si="27"/>
        <v xml:space="preserve"> </v>
      </c>
      <c r="I190" s="21" t="str">
        <f t="shared" si="36"/>
        <v xml:space="preserve"> </v>
      </c>
      <c r="J190" s="27" t="e">
        <f t="shared" si="37"/>
        <v>#N/A</v>
      </c>
      <c r="K190" s="27" t="e">
        <f t="shared" si="38"/>
        <v>#N/A</v>
      </c>
      <c r="L190" s="27" t="e">
        <f t="shared" si="39"/>
        <v>#N/A</v>
      </c>
      <c r="M190" s="27" t="e">
        <f t="shared" si="40"/>
        <v>#N/A</v>
      </c>
      <c r="N190" s="27" t="e">
        <f t="shared" si="41"/>
        <v>#N/A</v>
      </c>
      <c r="O190" s="27" t="str">
        <f t="shared" si="42"/>
        <v>?? błędna cena ??</v>
      </c>
    </row>
    <row r="191" spans="1:15" s="14" customFormat="1" ht="24" customHeight="1">
      <c r="A191" s="4">
        <v>124</v>
      </c>
      <c r="B191" s="5" t="s">
        <v>54</v>
      </c>
      <c r="C191" s="6">
        <v>2.8</v>
      </c>
      <c r="D191" s="5">
        <v>55</v>
      </c>
      <c r="E191" s="6">
        <v>0.67</v>
      </c>
      <c r="F191" s="7"/>
      <c r="G191" s="48" t="str">
        <f t="shared" si="35"/>
        <v/>
      </c>
      <c r="H191" s="21" t="str">
        <f t="shared" si="27"/>
        <v xml:space="preserve"> </v>
      </c>
      <c r="I191" s="21" t="str">
        <f t="shared" si="36"/>
        <v xml:space="preserve"> </v>
      </c>
      <c r="J191" s="27" t="e">
        <f t="shared" si="37"/>
        <v>#N/A</v>
      </c>
      <c r="K191" s="27" t="e">
        <f t="shared" si="38"/>
        <v>#N/A</v>
      </c>
      <c r="L191" s="27" t="e">
        <f t="shared" si="39"/>
        <v>#N/A</v>
      </c>
      <c r="M191" s="27" t="e">
        <f t="shared" si="40"/>
        <v>#N/A</v>
      </c>
      <c r="N191" s="27" t="e">
        <f t="shared" si="41"/>
        <v>#N/A</v>
      </c>
      <c r="O191" s="27" t="str">
        <f t="shared" si="42"/>
        <v>?? błędna cena ??</v>
      </c>
    </row>
    <row r="192" spans="1:15" s="14" customFormat="1" ht="24" customHeight="1">
      <c r="A192" s="4">
        <v>125</v>
      </c>
      <c r="B192" s="5" t="s">
        <v>54</v>
      </c>
      <c r="C192" s="6">
        <v>3.3</v>
      </c>
      <c r="D192" s="5">
        <v>52</v>
      </c>
      <c r="E192" s="6">
        <v>0.7</v>
      </c>
      <c r="F192" s="7"/>
      <c r="G192" s="48" t="str">
        <f t="shared" si="35"/>
        <v/>
      </c>
      <c r="H192" s="21" t="str">
        <f t="shared" si="27"/>
        <v xml:space="preserve"> </v>
      </c>
      <c r="I192" s="21" t="str">
        <f t="shared" si="36"/>
        <v xml:space="preserve"> </v>
      </c>
      <c r="J192" s="27" t="e">
        <f t="shared" si="37"/>
        <v>#N/A</v>
      </c>
      <c r="K192" s="27" t="e">
        <f t="shared" si="38"/>
        <v>#N/A</v>
      </c>
      <c r="L192" s="27" t="e">
        <f t="shared" si="39"/>
        <v>#N/A</v>
      </c>
      <c r="M192" s="27" t="e">
        <f t="shared" si="40"/>
        <v>#N/A</v>
      </c>
      <c r="N192" s="27" t="e">
        <f t="shared" si="41"/>
        <v>#N/A</v>
      </c>
      <c r="O192" s="27" t="str">
        <f t="shared" si="42"/>
        <v>?? błędna cena ??</v>
      </c>
    </row>
    <row r="193" spans="1:15" s="14" customFormat="1" ht="24" customHeight="1">
      <c r="A193" s="4">
        <v>126</v>
      </c>
      <c r="B193" s="5" t="s">
        <v>54</v>
      </c>
      <c r="C193" s="6">
        <v>3.3</v>
      </c>
      <c r="D193" s="5">
        <v>53</v>
      </c>
      <c r="E193" s="6">
        <v>0.73</v>
      </c>
      <c r="F193" s="7"/>
      <c r="G193" s="48" t="str">
        <f t="shared" si="35"/>
        <v/>
      </c>
      <c r="H193" s="21" t="str">
        <f t="shared" si="27"/>
        <v xml:space="preserve"> </v>
      </c>
      <c r="I193" s="21" t="str">
        <f t="shared" si="36"/>
        <v xml:space="preserve"> </v>
      </c>
      <c r="J193" s="27" t="e">
        <f t="shared" si="37"/>
        <v>#N/A</v>
      </c>
      <c r="K193" s="27" t="e">
        <f t="shared" si="38"/>
        <v>#N/A</v>
      </c>
      <c r="L193" s="27" t="e">
        <f t="shared" si="39"/>
        <v>#N/A</v>
      </c>
      <c r="M193" s="27" t="e">
        <f t="shared" si="40"/>
        <v>#N/A</v>
      </c>
      <c r="N193" s="27" t="e">
        <f t="shared" si="41"/>
        <v>#N/A</v>
      </c>
      <c r="O193" s="27" t="str">
        <f t="shared" si="42"/>
        <v>?? błędna cena ??</v>
      </c>
    </row>
    <row r="194" spans="1:15" s="14" customFormat="1" ht="24" customHeight="1">
      <c r="A194" s="4">
        <v>127</v>
      </c>
      <c r="B194" s="5" t="s">
        <v>54</v>
      </c>
      <c r="C194" s="6">
        <v>3.3</v>
      </c>
      <c r="D194" s="5">
        <v>64</v>
      </c>
      <c r="E194" s="6">
        <v>1.06</v>
      </c>
      <c r="F194" s="7"/>
      <c r="G194" s="48" t="str">
        <f t="shared" si="35"/>
        <v/>
      </c>
      <c r="H194" s="21" t="str">
        <f t="shared" si="27"/>
        <v xml:space="preserve"> </v>
      </c>
      <c r="I194" s="21" t="str">
        <f t="shared" si="36"/>
        <v xml:space="preserve"> </v>
      </c>
      <c r="J194" s="27" t="e">
        <f t="shared" si="37"/>
        <v>#N/A</v>
      </c>
      <c r="K194" s="27" t="e">
        <f t="shared" si="38"/>
        <v>#N/A</v>
      </c>
      <c r="L194" s="27" t="e">
        <f t="shared" si="39"/>
        <v>#N/A</v>
      </c>
      <c r="M194" s="27" t="e">
        <f t="shared" si="40"/>
        <v>#N/A</v>
      </c>
      <c r="N194" s="27" t="e">
        <f t="shared" si="41"/>
        <v>#N/A</v>
      </c>
      <c r="O194" s="27" t="str">
        <f t="shared" si="42"/>
        <v>?? błędna cena ??</v>
      </c>
    </row>
    <row r="195" spans="1:15" s="14" customFormat="1" ht="24" customHeight="1">
      <c r="A195" s="4">
        <v>128</v>
      </c>
      <c r="B195" s="5" t="s">
        <v>54</v>
      </c>
      <c r="C195" s="6">
        <v>4.5</v>
      </c>
      <c r="D195" s="5">
        <v>55</v>
      </c>
      <c r="E195" s="6">
        <v>1.07</v>
      </c>
      <c r="F195" s="7"/>
      <c r="G195" s="48" t="str">
        <f t="shared" si="35"/>
        <v/>
      </c>
      <c r="H195" s="21" t="str">
        <f t="shared" si="27"/>
        <v xml:space="preserve"> </v>
      </c>
      <c r="I195" s="21" t="str">
        <f t="shared" si="36"/>
        <v xml:space="preserve"> </v>
      </c>
      <c r="J195" s="27" t="e">
        <f t="shared" si="37"/>
        <v>#N/A</v>
      </c>
      <c r="K195" s="27" t="e">
        <f t="shared" si="38"/>
        <v>#N/A</v>
      </c>
      <c r="L195" s="27" t="e">
        <f t="shared" si="39"/>
        <v>#N/A</v>
      </c>
      <c r="M195" s="27" t="e">
        <f t="shared" si="40"/>
        <v>#N/A</v>
      </c>
      <c r="N195" s="27" t="e">
        <f t="shared" si="41"/>
        <v>#N/A</v>
      </c>
      <c r="O195" s="27" t="str">
        <f t="shared" si="42"/>
        <v>?? błędna cena ??</v>
      </c>
    </row>
    <row r="196" spans="1:15" s="14" customFormat="1" ht="24" customHeight="1">
      <c r="A196" s="4">
        <v>129</v>
      </c>
      <c r="B196" s="5" t="s">
        <v>54</v>
      </c>
      <c r="C196" s="6">
        <v>2.8</v>
      </c>
      <c r="D196" s="5">
        <v>65</v>
      </c>
      <c r="E196" s="6">
        <v>0.93</v>
      </c>
      <c r="F196" s="7"/>
      <c r="G196" s="48" t="str">
        <f t="shared" si="35"/>
        <v/>
      </c>
      <c r="H196" s="21" t="str">
        <f t="shared" si="27"/>
        <v xml:space="preserve"> </v>
      </c>
      <c r="I196" s="21" t="str">
        <f t="shared" si="36"/>
        <v xml:space="preserve"> </v>
      </c>
      <c r="J196" s="27" t="e">
        <f t="shared" si="37"/>
        <v>#N/A</v>
      </c>
      <c r="K196" s="27" t="e">
        <f t="shared" si="38"/>
        <v>#N/A</v>
      </c>
      <c r="L196" s="27" t="e">
        <f t="shared" si="39"/>
        <v>#N/A</v>
      </c>
      <c r="M196" s="27" t="e">
        <f t="shared" si="40"/>
        <v>#N/A</v>
      </c>
      <c r="N196" s="27" t="e">
        <f t="shared" si="41"/>
        <v>#N/A</v>
      </c>
      <c r="O196" s="27" t="str">
        <f t="shared" si="42"/>
        <v>?? błędna cena ??</v>
      </c>
    </row>
    <row r="197" spans="1:15" s="14" customFormat="1" ht="24" customHeight="1">
      <c r="A197" s="4">
        <v>130</v>
      </c>
      <c r="B197" s="5" t="s">
        <v>54</v>
      </c>
      <c r="C197" s="6">
        <v>2.8</v>
      </c>
      <c r="D197" s="5">
        <v>72</v>
      </c>
      <c r="E197" s="6">
        <v>1.1399999999999999</v>
      </c>
      <c r="F197" s="7"/>
      <c r="G197" s="48" t="str">
        <f t="shared" si="35"/>
        <v/>
      </c>
      <c r="H197" s="21" t="str">
        <f t="shared" si="27"/>
        <v xml:space="preserve"> </v>
      </c>
      <c r="I197" s="21" t="str">
        <f t="shared" si="36"/>
        <v xml:space="preserve"> </v>
      </c>
      <c r="J197" s="27" t="e">
        <f t="shared" si="37"/>
        <v>#N/A</v>
      </c>
      <c r="K197" s="27" t="e">
        <f t="shared" si="38"/>
        <v>#N/A</v>
      </c>
      <c r="L197" s="27" t="e">
        <f t="shared" si="39"/>
        <v>#N/A</v>
      </c>
      <c r="M197" s="27" t="e">
        <f t="shared" si="40"/>
        <v>#N/A</v>
      </c>
      <c r="N197" s="27" t="e">
        <f t="shared" si="41"/>
        <v>#N/A</v>
      </c>
      <c r="O197" s="27" t="str">
        <f t="shared" si="42"/>
        <v>?? błędna cena ??</v>
      </c>
    </row>
    <row r="198" spans="1:15" s="14" customFormat="1" ht="24" customHeight="1">
      <c r="A198" s="4">
        <v>131</v>
      </c>
      <c r="B198" s="5" t="s">
        <v>54</v>
      </c>
      <c r="C198" s="6">
        <v>2.8</v>
      </c>
      <c r="D198" s="5">
        <v>81</v>
      </c>
      <c r="E198" s="6">
        <v>1.44</v>
      </c>
      <c r="F198" s="7"/>
      <c r="G198" s="48" t="str">
        <f t="shared" si="35"/>
        <v/>
      </c>
      <c r="H198" s="21" t="str">
        <f t="shared" si="27"/>
        <v xml:space="preserve"> </v>
      </c>
      <c r="I198" s="21" t="str">
        <f t="shared" si="36"/>
        <v xml:space="preserve"> </v>
      </c>
      <c r="J198" s="27" t="e">
        <f t="shared" si="37"/>
        <v>#N/A</v>
      </c>
      <c r="K198" s="27" t="e">
        <f t="shared" si="38"/>
        <v>#N/A</v>
      </c>
      <c r="L198" s="27" t="e">
        <f t="shared" si="39"/>
        <v>#N/A</v>
      </c>
      <c r="M198" s="27" t="e">
        <f t="shared" si="40"/>
        <v>#N/A</v>
      </c>
      <c r="N198" s="27" t="e">
        <f t="shared" si="41"/>
        <v>#N/A</v>
      </c>
      <c r="O198" s="27" t="str">
        <f t="shared" si="42"/>
        <v>?? błędna cena ??</v>
      </c>
    </row>
    <row r="199" spans="1:15" s="14" customFormat="1" ht="24" customHeight="1">
      <c r="A199" s="4">
        <v>132</v>
      </c>
      <c r="B199" s="5" t="s">
        <v>54</v>
      </c>
      <c r="C199" s="6">
        <v>3</v>
      </c>
      <c r="D199" s="5">
        <v>76</v>
      </c>
      <c r="E199" s="6">
        <v>1.36</v>
      </c>
      <c r="F199" s="7"/>
      <c r="G199" s="48" t="str">
        <f t="shared" si="35"/>
        <v/>
      </c>
      <c r="H199" s="21" t="str">
        <f t="shared" si="27"/>
        <v xml:space="preserve"> </v>
      </c>
      <c r="I199" s="21" t="str">
        <f t="shared" si="36"/>
        <v xml:space="preserve"> </v>
      </c>
      <c r="J199" s="27" t="e">
        <f t="shared" si="37"/>
        <v>#N/A</v>
      </c>
      <c r="K199" s="27" t="e">
        <f t="shared" si="38"/>
        <v>#N/A</v>
      </c>
      <c r="L199" s="27" t="e">
        <f t="shared" si="39"/>
        <v>#N/A</v>
      </c>
      <c r="M199" s="27" t="e">
        <f t="shared" si="40"/>
        <v>#N/A</v>
      </c>
      <c r="N199" s="27" t="e">
        <f t="shared" si="41"/>
        <v>#N/A</v>
      </c>
      <c r="O199" s="27" t="str">
        <f t="shared" si="42"/>
        <v>?? błędna cena ??</v>
      </c>
    </row>
    <row r="200" spans="1:15" s="14" customFormat="1" ht="24" customHeight="1">
      <c r="A200" s="4">
        <v>133</v>
      </c>
      <c r="B200" s="5" t="s">
        <v>54</v>
      </c>
      <c r="C200" s="6">
        <v>2.8</v>
      </c>
      <c r="D200" s="5">
        <v>66</v>
      </c>
      <c r="E200" s="6">
        <v>0.96</v>
      </c>
      <c r="F200" s="7"/>
      <c r="G200" s="48" t="str">
        <f t="shared" si="35"/>
        <v/>
      </c>
      <c r="H200" s="21" t="str">
        <f t="shared" si="27"/>
        <v xml:space="preserve"> </v>
      </c>
      <c r="I200" s="21" t="str">
        <f t="shared" si="36"/>
        <v xml:space="preserve"> </v>
      </c>
      <c r="J200" s="27" t="e">
        <f t="shared" si="37"/>
        <v>#N/A</v>
      </c>
      <c r="K200" s="27" t="e">
        <f t="shared" si="38"/>
        <v>#N/A</v>
      </c>
      <c r="L200" s="27" t="e">
        <f t="shared" si="39"/>
        <v>#N/A</v>
      </c>
      <c r="M200" s="27" t="e">
        <f t="shared" si="40"/>
        <v>#N/A</v>
      </c>
      <c r="N200" s="27" t="e">
        <f t="shared" si="41"/>
        <v>#N/A</v>
      </c>
      <c r="O200" s="27" t="str">
        <f t="shared" si="42"/>
        <v>?? błędna cena ??</v>
      </c>
    </row>
    <row r="201" spans="1:15" s="14" customFormat="1" ht="24" customHeight="1">
      <c r="A201" s="4">
        <v>134</v>
      </c>
      <c r="B201" s="5" t="s">
        <v>54</v>
      </c>
      <c r="C201" s="6">
        <v>3</v>
      </c>
      <c r="D201" s="5">
        <v>74</v>
      </c>
      <c r="E201" s="6">
        <v>1.29</v>
      </c>
      <c r="F201" s="7"/>
      <c r="G201" s="48" t="str">
        <f t="shared" si="35"/>
        <v/>
      </c>
      <c r="H201" s="21" t="str">
        <f t="shared" si="27"/>
        <v xml:space="preserve"> </v>
      </c>
      <c r="I201" s="21" t="str">
        <f t="shared" si="36"/>
        <v xml:space="preserve"> </v>
      </c>
      <c r="J201" s="27" t="e">
        <f t="shared" si="37"/>
        <v>#N/A</v>
      </c>
      <c r="K201" s="27" t="e">
        <f t="shared" si="38"/>
        <v>#N/A</v>
      </c>
      <c r="L201" s="27" t="e">
        <f t="shared" si="39"/>
        <v>#N/A</v>
      </c>
      <c r="M201" s="27" t="e">
        <f t="shared" si="40"/>
        <v>#N/A</v>
      </c>
      <c r="N201" s="27" t="e">
        <f t="shared" si="41"/>
        <v>#N/A</v>
      </c>
      <c r="O201" s="27" t="str">
        <f t="shared" si="42"/>
        <v>?? błędna cena ??</v>
      </c>
    </row>
    <row r="202" spans="1:15" s="14" customFormat="1" ht="24" customHeight="1">
      <c r="A202" s="4">
        <v>135</v>
      </c>
      <c r="B202" s="5" t="s">
        <v>54</v>
      </c>
      <c r="C202" s="6">
        <v>2.8</v>
      </c>
      <c r="D202" s="5">
        <v>56</v>
      </c>
      <c r="E202" s="6">
        <v>0.69</v>
      </c>
      <c r="F202" s="7"/>
      <c r="G202" s="48" t="str">
        <f t="shared" si="35"/>
        <v/>
      </c>
      <c r="H202" s="21" t="str">
        <f t="shared" si="27"/>
        <v xml:space="preserve"> </v>
      </c>
      <c r="I202" s="21" t="str">
        <f t="shared" si="36"/>
        <v xml:space="preserve"> </v>
      </c>
      <c r="J202" s="27" t="e">
        <f t="shared" si="37"/>
        <v>#N/A</v>
      </c>
      <c r="K202" s="27" t="e">
        <f t="shared" si="38"/>
        <v>#N/A</v>
      </c>
      <c r="L202" s="27" t="e">
        <f t="shared" si="39"/>
        <v>#N/A</v>
      </c>
      <c r="M202" s="27" t="e">
        <f t="shared" si="40"/>
        <v>#N/A</v>
      </c>
      <c r="N202" s="27" t="e">
        <f t="shared" si="41"/>
        <v>#N/A</v>
      </c>
      <c r="O202" s="27" t="str">
        <f t="shared" si="42"/>
        <v>?? błędna cena ??</v>
      </c>
    </row>
    <row r="203" spans="1:15" s="14" customFormat="1" ht="24" customHeight="1">
      <c r="A203" s="4">
        <v>136</v>
      </c>
      <c r="B203" s="5" t="s">
        <v>54</v>
      </c>
      <c r="C203" s="6">
        <v>3</v>
      </c>
      <c r="D203" s="5">
        <v>70</v>
      </c>
      <c r="E203" s="6">
        <v>1.1499999999999999</v>
      </c>
      <c r="F203" s="7"/>
      <c r="G203" s="48" t="str">
        <f t="shared" si="35"/>
        <v/>
      </c>
      <c r="H203" s="21" t="str">
        <f t="shared" si="27"/>
        <v xml:space="preserve"> </v>
      </c>
      <c r="I203" s="21" t="str">
        <f t="shared" si="36"/>
        <v xml:space="preserve"> </v>
      </c>
      <c r="J203" s="27" t="e">
        <f t="shared" si="37"/>
        <v>#N/A</v>
      </c>
      <c r="K203" s="27" t="e">
        <f t="shared" si="38"/>
        <v>#N/A</v>
      </c>
      <c r="L203" s="27" t="e">
        <f t="shared" si="39"/>
        <v>#N/A</v>
      </c>
      <c r="M203" s="27" t="e">
        <f t="shared" si="40"/>
        <v>#N/A</v>
      </c>
      <c r="N203" s="27" t="e">
        <f t="shared" si="41"/>
        <v>#N/A</v>
      </c>
      <c r="O203" s="27" t="str">
        <f t="shared" si="42"/>
        <v>?? błędna cena ??</v>
      </c>
    </row>
    <row r="204" spans="1:15" s="14" customFormat="1" ht="24" customHeight="1">
      <c r="A204" s="4">
        <v>137</v>
      </c>
      <c r="B204" s="5" t="s">
        <v>54</v>
      </c>
      <c r="C204" s="6">
        <v>3</v>
      </c>
      <c r="D204" s="5">
        <v>72</v>
      </c>
      <c r="E204" s="6">
        <v>1.22</v>
      </c>
      <c r="F204" s="7"/>
      <c r="G204" s="48" t="str">
        <f t="shared" si="35"/>
        <v/>
      </c>
      <c r="H204" s="21" t="str">
        <f t="shared" si="27"/>
        <v xml:space="preserve"> </v>
      </c>
      <c r="I204" s="21" t="str">
        <f t="shared" si="36"/>
        <v xml:space="preserve"> </v>
      </c>
      <c r="J204" s="27" t="e">
        <f t="shared" si="37"/>
        <v>#N/A</v>
      </c>
      <c r="K204" s="27" t="e">
        <f t="shared" si="38"/>
        <v>#N/A</v>
      </c>
      <c r="L204" s="27" t="e">
        <f t="shared" si="39"/>
        <v>#N/A</v>
      </c>
      <c r="M204" s="27" t="e">
        <f t="shared" si="40"/>
        <v>#N/A</v>
      </c>
      <c r="N204" s="27" t="e">
        <f t="shared" si="41"/>
        <v>#N/A</v>
      </c>
      <c r="O204" s="27" t="str">
        <f t="shared" si="42"/>
        <v>?? błędna cena ??</v>
      </c>
    </row>
    <row r="205" spans="1:15" s="14" customFormat="1" ht="24" customHeight="1">
      <c r="A205" s="4">
        <v>138</v>
      </c>
      <c r="B205" s="5" t="s">
        <v>54</v>
      </c>
      <c r="C205" s="6">
        <v>2.6</v>
      </c>
      <c r="D205" s="5">
        <v>71</v>
      </c>
      <c r="E205" s="6">
        <v>1.03</v>
      </c>
      <c r="F205" s="7"/>
      <c r="G205" s="48" t="str">
        <f t="shared" si="35"/>
        <v/>
      </c>
      <c r="H205" s="21" t="str">
        <f t="shared" si="27"/>
        <v xml:space="preserve"> </v>
      </c>
      <c r="I205" s="21" t="str">
        <f t="shared" si="36"/>
        <v xml:space="preserve"> </v>
      </c>
      <c r="J205" s="27" t="e">
        <f t="shared" si="37"/>
        <v>#N/A</v>
      </c>
      <c r="K205" s="27" t="e">
        <f t="shared" si="38"/>
        <v>#N/A</v>
      </c>
      <c r="L205" s="27" t="e">
        <f t="shared" si="39"/>
        <v>#N/A</v>
      </c>
      <c r="M205" s="27" t="e">
        <f t="shared" si="40"/>
        <v>#N/A</v>
      </c>
      <c r="N205" s="27" t="e">
        <f t="shared" si="41"/>
        <v>#N/A</v>
      </c>
      <c r="O205" s="27" t="str">
        <f t="shared" si="42"/>
        <v>?? błędna cena ??</v>
      </c>
    </row>
    <row r="206" spans="1:15" s="14" customFormat="1" ht="24" customHeight="1">
      <c r="A206" s="4">
        <v>139</v>
      </c>
      <c r="B206" s="5" t="s">
        <v>54</v>
      </c>
      <c r="C206" s="6">
        <v>2.8</v>
      </c>
      <c r="D206" s="5">
        <v>58</v>
      </c>
      <c r="E206" s="6">
        <v>0.74</v>
      </c>
      <c r="F206" s="7"/>
      <c r="G206" s="48" t="str">
        <f t="shared" si="35"/>
        <v/>
      </c>
      <c r="H206" s="21" t="str">
        <f t="shared" si="27"/>
        <v xml:space="preserve"> </v>
      </c>
      <c r="I206" s="21" t="str">
        <f t="shared" si="36"/>
        <v xml:space="preserve"> </v>
      </c>
      <c r="J206" s="27" t="e">
        <f t="shared" si="37"/>
        <v>#N/A</v>
      </c>
      <c r="K206" s="27" t="e">
        <f t="shared" si="38"/>
        <v>#N/A</v>
      </c>
      <c r="L206" s="27" t="e">
        <f t="shared" si="39"/>
        <v>#N/A</v>
      </c>
      <c r="M206" s="27" t="e">
        <f t="shared" si="40"/>
        <v>#N/A</v>
      </c>
      <c r="N206" s="27" t="e">
        <f t="shared" si="41"/>
        <v>#N/A</v>
      </c>
      <c r="O206" s="27" t="str">
        <f t="shared" si="42"/>
        <v>?? błędna cena ??</v>
      </c>
    </row>
    <row r="207" spans="1:15" s="14" customFormat="1" ht="24" customHeight="1">
      <c r="A207" s="4">
        <v>140</v>
      </c>
      <c r="B207" s="5" t="s">
        <v>54</v>
      </c>
      <c r="C207" s="6">
        <v>3</v>
      </c>
      <c r="D207" s="5">
        <v>61</v>
      </c>
      <c r="E207" s="6">
        <v>0.88</v>
      </c>
      <c r="F207" s="7"/>
      <c r="G207" s="48" t="str">
        <f t="shared" si="35"/>
        <v/>
      </c>
      <c r="H207" s="21" t="str">
        <f t="shared" si="27"/>
        <v xml:space="preserve"> </v>
      </c>
      <c r="I207" s="21" t="str">
        <f t="shared" si="36"/>
        <v xml:space="preserve"> </v>
      </c>
      <c r="J207" s="27" t="e">
        <f t="shared" si="37"/>
        <v>#N/A</v>
      </c>
      <c r="K207" s="27" t="e">
        <f t="shared" si="38"/>
        <v>#N/A</v>
      </c>
      <c r="L207" s="27" t="e">
        <f t="shared" si="39"/>
        <v>#N/A</v>
      </c>
      <c r="M207" s="27" t="e">
        <f t="shared" si="40"/>
        <v>#N/A</v>
      </c>
      <c r="N207" s="27" t="e">
        <f t="shared" si="41"/>
        <v>#N/A</v>
      </c>
      <c r="O207" s="27" t="str">
        <f t="shared" si="42"/>
        <v>?? błędna cena ??</v>
      </c>
    </row>
    <row r="208" spans="1:15" s="14" customFormat="1" ht="24" customHeight="1">
      <c r="A208" s="4">
        <v>141</v>
      </c>
      <c r="B208" s="5" t="s">
        <v>54</v>
      </c>
      <c r="C208" s="17">
        <v>3.3</v>
      </c>
      <c r="D208" s="8">
        <v>53</v>
      </c>
      <c r="E208" s="17">
        <v>0.73</v>
      </c>
      <c r="F208" s="7"/>
      <c r="G208" s="48" t="str">
        <f t="shared" si="35"/>
        <v/>
      </c>
      <c r="H208" s="21" t="str">
        <f t="shared" ref="H208:H259" si="43">IF(F208&gt;0,"T"," ")</f>
        <v xml:space="preserve"> </v>
      </c>
      <c r="I208" s="21" t="str">
        <f t="shared" si="36"/>
        <v xml:space="preserve"> </v>
      </c>
      <c r="J208" s="27" t="e">
        <f t="shared" si="37"/>
        <v>#N/A</v>
      </c>
      <c r="K208" s="27" t="e">
        <f t="shared" si="38"/>
        <v>#N/A</v>
      </c>
      <c r="L208" s="27" t="e">
        <f t="shared" si="39"/>
        <v>#N/A</v>
      </c>
      <c r="M208" s="27" t="e">
        <f t="shared" si="40"/>
        <v>#N/A</v>
      </c>
      <c r="N208" s="27" t="e">
        <f t="shared" si="41"/>
        <v>#N/A</v>
      </c>
      <c r="O208" s="27" t="str">
        <f t="shared" si="42"/>
        <v>?? błędna cena ??</v>
      </c>
    </row>
    <row r="209" spans="1:15" s="14" customFormat="1" ht="24" customHeight="1">
      <c r="A209" s="4">
        <v>142</v>
      </c>
      <c r="B209" s="5" t="s">
        <v>54</v>
      </c>
      <c r="C209" s="17">
        <v>3</v>
      </c>
      <c r="D209" s="8">
        <v>57</v>
      </c>
      <c r="E209" s="17">
        <v>0.77</v>
      </c>
      <c r="F209" s="7"/>
      <c r="G209" s="48" t="str">
        <f t="shared" si="35"/>
        <v/>
      </c>
      <c r="H209" s="21" t="str">
        <f t="shared" si="43"/>
        <v xml:space="preserve"> </v>
      </c>
      <c r="I209" s="21" t="str">
        <f t="shared" si="36"/>
        <v xml:space="preserve"> </v>
      </c>
      <c r="J209" s="27" t="e">
        <f t="shared" si="37"/>
        <v>#N/A</v>
      </c>
      <c r="K209" s="27" t="e">
        <f t="shared" si="38"/>
        <v>#N/A</v>
      </c>
      <c r="L209" s="27" t="e">
        <f t="shared" si="39"/>
        <v>#N/A</v>
      </c>
      <c r="M209" s="27" t="e">
        <f t="shared" si="40"/>
        <v>#N/A</v>
      </c>
      <c r="N209" s="27" t="e">
        <f t="shared" si="41"/>
        <v>#N/A</v>
      </c>
      <c r="O209" s="27" t="str">
        <f t="shared" si="42"/>
        <v>?? błędna cena ??</v>
      </c>
    </row>
    <row r="210" spans="1:15" s="14" customFormat="1" ht="24" customHeight="1">
      <c r="A210" s="4">
        <v>143</v>
      </c>
      <c r="B210" s="5" t="s">
        <v>54</v>
      </c>
      <c r="C210" s="17">
        <v>3</v>
      </c>
      <c r="D210" s="8">
        <v>64</v>
      </c>
      <c r="E210" s="17">
        <v>0.97</v>
      </c>
      <c r="F210" s="7"/>
      <c r="G210" s="48" t="str">
        <f t="shared" si="35"/>
        <v/>
      </c>
      <c r="H210" s="21" t="str">
        <f t="shared" si="43"/>
        <v xml:space="preserve"> </v>
      </c>
      <c r="I210" s="21" t="str">
        <f t="shared" si="36"/>
        <v xml:space="preserve"> </v>
      </c>
      <c r="J210" s="27" t="e">
        <f t="shared" si="37"/>
        <v>#N/A</v>
      </c>
      <c r="K210" s="27" t="e">
        <f t="shared" si="38"/>
        <v>#N/A</v>
      </c>
      <c r="L210" s="27" t="e">
        <f t="shared" si="39"/>
        <v>#N/A</v>
      </c>
      <c r="M210" s="27" t="e">
        <f t="shared" si="40"/>
        <v>#N/A</v>
      </c>
      <c r="N210" s="27" t="e">
        <f t="shared" si="41"/>
        <v>#N/A</v>
      </c>
      <c r="O210" s="27" t="str">
        <f t="shared" si="42"/>
        <v>?? błędna cena ??</v>
      </c>
    </row>
    <row r="211" spans="1:15" s="14" customFormat="1" ht="24" customHeight="1">
      <c r="A211" s="4">
        <v>144</v>
      </c>
      <c r="B211" s="5" t="s">
        <v>54</v>
      </c>
      <c r="C211" s="17">
        <v>3.3</v>
      </c>
      <c r="D211" s="8">
        <v>58</v>
      </c>
      <c r="E211" s="17">
        <v>0.87</v>
      </c>
      <c r="F211" s="7"/>
      <c r="G211" s="48" t="str">
        <f t="shared" si="35"/>
        <v/>
      </c>
      <c r="H211" s="21" t="str">
        <f t="shared" si="43"/>
        <v xml:space="preserve"> </v>
      </c>
      <c r="I211" s="21" t="str">
        <f t="shared" si="36"/>
        <v xml:space="preserve"> </v>
      </c>
      <c r="J211" s="27" t="e">
        <f t="shared" si="37"/>
        <v>#N/A</v>
      </c>
      <c r="K211" s="27" t="e">
        <f t="shared" si="38"/>
        <v>#N/A</v>
      </c>
      <c r="L211" s="27" t="e">
        <f t="shared" si="39"/>
        <v>#N/A</v>
      </c>
      <c r="M211" s="27" t="e">
        <f t="shared" si="40"/>
        <v>#N/A</v>
      </c>
      <c r="N211" s="27" t="e">
        <f t="shared" si="41"/>
        <v>#N/A</v>
      </c>
      <c r="O211" s="27" t="str">
        <f t="shared" si="42"/>
        <v>?? błędna cena ??</v>
      </c>
    </row>
    <row r="212" spans="1:15" s="14" customFormat="1" ht="24" customHeight="1">
      <c r="A212" s="4">
        <v>145</v>
      </c>
      <c r="B212" s="5" t="s">
        <v>54</v>
      </c>
      <c r="C212" s="17">
        <v>2.8</v>
      </c>
      <c r="D212" s="8">
        <v>51</v>
      </c>
      <c r="E212" s="17">
        <v>0.56999999999999995</v>
      </c>
      <c r="F212" s="7"/>
      <c r="G212" s="48" t="str">
        <f t="shared" si="35"/>
        <v/>
      </c>
      <c r="H212" s="21" t="str">
        <f t="shared" si="43"/>
        <v xml:space="preserve"> </v>
      </c>
      <c r="I212" s="21" t="str">
        <f t="shared" si="36"/>
        <v xml:space="preserve"> </v>
      </c>
      <c r="J212" s="27" t="e">
        <f t="shared" si="37"/>
        <v>#N/A</v>
      </c>
      <c r="K212" s="27" t="e">
        <f t="shared" si="38"/>
        <v>#N/A</v>
      </c>
      <c r="L212" s="27" t="e">
        <f t="shared" si="39"/>
        <v>#N/A</v>
      </c>
      <c r="M212" s="27" t="e">
        <f t="shared" si="40"/>
        <v>#N/A</v>
      </c>
      <c r="N212" s="27" t="e">
        <f t="shared" si="41"/>
        <v>#N/A</v>
      </c>
      <c r="O212" s="27" t="str">
        <f t="shared" si="42"/>
        <v>?? błędna cena ??</v>
      </c>
    </row>
    <row r="213" spans="1:15" s="14" customFormat="1" ht="24" customHeight="1">
      <c r="A213" s="4">
        <v>146</v>
      </c>
      <c r="B213" s="5" t="s">
        <v>54</v>
      </c>
      <c r="C213" s="17">
        <v>3</v>
      </c>
      <c r="D213" s="8">
        <v>43</v>
      </c>
      <c r="E213" s="17">
        <v>0.44</v>
      </c>
      <c r="F213" s="7"/>
      <c r="G213" s="48" t="str">
        <f t="shared" si="35"/>
        <v/>
      </c>
      <c r="H213" s="21" t="str">
        <f t="shared" si="43"/>
        <v xml:space="preserve"> </v>
      </c>
      <c r="I213" s="21" t="str">
        <f t="shared" si="36"/>
        <v xml:space="preserve"> </v>
      </c>
      <c r="J213" s="27" t="e">
        <f t="shared" si="37"/>
        <v>#N/A</v>
      </c>
      <c r="K213" s="27" t="e">
        <f t="shared" si="38"/>
        <v>#N/A</v>
      </c>
      <c r="L213" s="27" t="e">
        <f t="shared" si="39"/>
        <v>#N/A</v>
      </c>
      <c r="M213" s="27" t="e">
        <f t="shared" si="40"/>
        <v>#N/A</v>
      </c>
      <c r="N213" s="27" t="e">
        <f t="shared" si="41"/>
        <v>#N/A</v>
      </c>
      <c r="O213" s="27" t="str">
        <f t="shared" si="42"/>
        <v>?? błędna cena ??</v>
      </c>
    </row>
    <row r="214" spans="1:15" s="14" customFormat="1" ht="24" customHeight="1">
      <c r="A214" s="4">
        <v>147</v>
      </c>
      <c r="B214" s="5" t="s">
        <v>54</v>
      </c>
      <c r="C214" s="17">
        <v>3</v>
      </c>
      <c r="D214" s="8">
        <v>48</v>
      </c>
      <c r="E214" s="17">
        <v>0.54</v>
      </c>
      <c r="F214" s="7"/>
      <c r="G214" s="48" t="str">
        <f t="shared" si="35"/>
        <v/>
      </c>
      <c r="H214" s="21" t="str">
        <f t="shared" si="43"/>
        <v xml:space="preserve"> </v>
      </c>
      <c r="I214" s="21" t="str">
        <f t="shared" si="36"/>
        <v xml:space="preserve"> </v>
      </c>
      <c r="J214" s="27" t="e">
        <f t="shared" si="37"/>
        <v>#N/A</v>
      </c>
      <c r="K214" s="27" t="e">
        <f t="shared" si="38"/>
        <v>#N/A</v>
      </c>
      <c r="L214" s="27" t="e">
        <f t="shared" si="39"/>
        <v>#N/A</v>
      </c>
      <c r="M214" s="27" t="e">
        <f t="shared" si="40"/>
        <v>#N/A</v>
      </c>
      <c r="N214" s="27" t="e">
        <f t="shared" si="41"/>
        <v>#N/A</v>
      </c>
      <c r="O214" s="27" t="str">
        <f t="shared" si="42"/>
        <v>?? błędna cena ??</v>
      </c>
    </row>
    <row r="215" spans="1:15" s="14" customFormat="1" ht="24" customHeight="1">
      <c r="A215" s="4">
        <v>148</v>
      </c>
      <c r="B215" s="5" t="s">
        <v>54</v>
      </c>
      <c r="C215" s="17">
        <v>3</v>
      </c>
      <c r="D215" s="8">
        <v>48</v>
      </c>
      <c r="E215" s="17">
        <v>0.54</v>
      </c>
      <c r="F215" s="7"/>
      <c r="G215" s="48" t="str">
        <f t="shared" si="35"/>
        <v/>
      </c>
      <c r="H215" s="21" t="str">
        <f t="shared" si="43"/>
        <v xml:space="preserve"> </v>
      </c>
      <c r="I215" s="21" t="str">
        <f t="shared" si="36"/>
        <v xml:space="preserve"> </v>
      </c>
      <c r="J215" s="27" t="e">
        <f t="shared" si="37"/>
        <v>#N/A</v>
      </c>
      <c r="K215" s="27" t="e">
        <f t="shared" si="38"/>
        <v>#N/A</v>
      </c>
      <c r="L215" s="27" t="e">
        <f t="shared" si="39"/>
        <v>#N/A</v>
      </c>
      <c r="M215" s="27" t="e">
        <f t="shared" si="40"/>
        <v>#N/A</v>
      </c>
      <c r="N215" s="27" t="e">
        <f t="shared" si="41"/>
        <v>#N/A</v>
      </c>
      <c r="O215" s="27" t="str">
        <f t="shared" si="42"/>
        <v>?? błędna cena ??</v>
      </c>
    </row>
    <row r="216" spans="1:15" s="14" customFormat="1" ht="24" customHeight="1">
      <c r="A216" s="4">
        <v>149</v>
      </c>
      <c r="B216" s="5" t="s">
        <v>54</v>
      </c>
      <c r="C216" s="17">
        <v>3</v>
      </c>
      <c r="D216" s="8">
        <v>44</v>
      </c>
      <c r="E216" s="17">
        <v>0.46</v>
      </c>
      <c r="F216" s="7"/>
      <c r="G216" s="48" t="str">
        <f t="shared" si="35"/>
        <v/>
      </c>
      <c r="H216" s="21" t="str">
        <f t="shared" si="43"/>
        <v xml:space="preserve"> </v>
      </c>
      <c r="I216" s="21" t="str">
        <f t="shared" si="36"/>
        <v xml:space="preserve"> </v>
      </c>
      <c r="J216" s="27" t="e">
        <f t="shared" si="37"/>
        <v>#N/A</v>
      </c>
      <c r="K216" s="27" t="e">
        <f t="shared" si="38"/>
        <v>#N/A</v>
      </c>
      <c r="L216" s="27" t="e">
        <f t="shared" si="39"/>
        <v>#N/A</v>
      </c>
      <c r="M216" s="27" t="e">
        <f t="shared" si="40"/>
        <v>#N/A</v>
      </c>
      <c r="N216" s="27" t="e">
        <f t="shared" si="41"/>
        <v>#N/A</v>
      </c>
      <c r="O216" s="27" t="str">
        <f t="shared" si="42"/>
        <v>?? błędna cena ??</v>
      </c>
    </row>
    <row r="217" spans="1:15" s="14" customFormat="1" ht="24" customHeight="1" thickBot="1">
      <c r="A217" s="9">
        <v>150</v>
      </c>
      <c r="B217" s="10" t="s">
        <v>54</v>
      </c>
      <c r="C217" s="18">
        <v>3</v>
      </c>
      <c r="D217" s="11">
        <v>77</v>
      </c>
      <c r="E217" s="18">
        <v>1.4</v>
      </c>
      <c r="F217" s="26"/>
      <c r="G217" s="48" t="str">
        <f t="shared" si="35"/>
        <v/>
      </c>
      <c r="H217" s="21" t="str">
        <f t="shared" si="43"/>
        <v xml:space="preserve"> </v>
      </c>
      <c r="I217" s="21" t="str">
        <f t="shared" si="36"/>
        <v xml:space="preserve"> </v>
      </c>
      <c r="J217" s="27" t="e">
        <f t="shared" si="37"/>
        <v>#N/A</v>
      </c>
      <c r="K217" s="27" t="e">
        <f t="shared" si="38"/>
        <v>#N/A</v>
      </c>
      <c r="L217" s="27" t="e">
        <f t="shared" si="39"/>
        <v>#N/A</v>
      </c>
      <c r="M217" s="27" t="e">
        <f t="shared" si="40"/>
        <v>#N/A</v>
      </c>
      <c r="N217" s="27" t="e">
        <f t="shared" si="41"/>
        <v>#N/A</v>
      </c>
      <c r="O217" s="27" t="str">
        <f t="shared" si="42"/>
        <v>?? błędna cena ??</v>
      </c>
    </row>
    <row r="218" spans="1:15">
      <c r="A218" s="75"/>
      <c r="B218" s="75"/>
      <c r="C218" s="75"/>
      <c r="D218" s="75"/>
      <c r="E218" s="75"/>
      <c r="F218" s="75"/>
      <c r="G218" s="75"/>
      <c r="H218" s="21"/>
    </row>
    <row r="219" spans="1:15">
      <c r="A219" s="75"/>
      <c r="B219" s="75"/>
      <c r="C219" s="75"/>
      <c r="D219" s="75"/>
      <c r="E219" s="75"/>
      <c r="F219" s="75"/>
      <c r="G219" s="75"/>
      <c r="H219" s="21"/>
    </row>
    <row r="220" spans="1:15">
      <c r="A220" s="55" t="s">
        <v>11</v>
      </c>
      <c r="B220" s="55"/>
      <c r="H220" s="21"/>
    </row>
    <row r="221" spans="1:15">
      <c r="A221" s="55" t="s">
        <v>12</v>
      </c>
      <c r="B221" s="55"/>
      <c r="F221" s="1"/>
      <c r="H221" s="21"/>
    </row>
    <row r="222" spans="1:15">
      <c r="A222" s="76" t="s">
        <v>13</v>
      </c>
      <c r="B222" s="76"/>
      <c r="C222" s="76"/>
      <c r="D222" s="76"/>
      <c r="E222" s="76"/>
      <c r="F222" s="76"/>
      <c r="G222" s="76"/>
      <c r="H222" s="21"/>
    </row>
    <row r="223" spans="1:15">
      <c r="H223" s="21"/>
    </row>
    <row r="224" spans="1:15">
      <c r="A224" s="40" t="s">
        <v>0</v>
      </c>
      <c r="B224" s="40"/>
      <c r="H224" s="21"/>
    </row>
    <row r="225" spans="1:15">
      <c r="A225" s="40" t="s">
        <v>1</v>
      </c>
      <c r="B225" s="40"/>
      <c r="G225" s="1"/>
      <c r="H225" s="21"/>
    </row>
    <row r="226" spans="1:15" ht="16.5">
      <c r="A226" s="73" t="s">
        <v>2</v>
      </c>
      <c r="B226" s="73"/>
      <c r="C226" s="73"/>
      <c r="D226" s="73"/>
      <c r="E226" s="73"/>
      <c r="F226" s="73"/>
      <c r="G226" s="73"/>
      <c r="H226" s="21"/>
    </row>
    <row r="227" spans="1:15" ht="16.5">
      <c r="A227" s="73" t="s">
        <v>53</v>
      </c>
      <c r="B227" s="73"/>
      <c r="C227" s="73"/>
      <c r="D227" s="73"/>
      <c r="E227" s="73"/>
      <c r="F227" s="73"/>
      <c r="G227" s="73"/>
      <c r="H227" s="21"/>
    </row>
    <row r="228" spans="1:15" ht="19.5" customHeight="1" thickBot="1">
      <c r="A228" s="74" t="s">
        <v>3</v>
      </c>
      <c r="B228" s="74"/>
      <c r="C228" s="74"/>
      <c r="D228" s="74"/>
      <c r="E228" s="74"/>
      <c r="F228" s="74"/>
      <c r="G228" s="74"/>
      <c r="H228" s="21"/>
    </row>
    <row r="229" spans="1:15" s="14" customFormat="1" ht="45" customHeight="1">
      <c r="A229" s="2" t="s">
        <v>4</v>
      </c>
      <c r="B229" s="3" t="s">
        <v>5</v>
      </c>
      <c r="C229" s="16" t="s">
        <v>6</v>
      </c>
      <c r="D229" s="3" t="s">
        <v>7</v>
      </c>
      <c r="E229" s="16" t="s">
        <v>8</v>
      </c>
      <c r="F229" s="3" t="s">
        <v>9</v>
      </c>
      <c r="G229" s="43" t="s">
        <v>10</v>
      </c>
      <c r="H229" s="21"/>
    </row>
    <row r="230" spans="1:15" s="14" customFormat="1" ht="24" customHeight="1">
      <c r="A230" s="4">
        <v>151</v>
      </c>
      <c r="B230" s="5" t="s">
        <v>54</v>
      </c>
      <c r="C230" s="6">
        <v>3</v>
      </c>
      <c r="D230" s="5">
        <v>38</v>
      </c>
      <c r="E230" s="6">
        <v>0.34</v>
      </c>
      <c r="F230" s="7"/>
      <c r="G230" s="48" t="str">
        <f t="shared" ref="G230:G259" si="44">IF($F230="","",IF(LEN(F230)=1,J230,IF(LEN(F230)=2,K230,IF(LEN(F230)=3,L230,IF(LEN(F230)=4,M230,IF(LEN(F230)=5,N230,O230))))))</f>
        <v/>
      </c>
      <c r="H230" s="21" t="str">
        <f t="shared" si="43"/>
        <v xml:space="preserve"> </v>
      </c>
      <c r="I230" s="21" t="str">
        <f t="shared" ref="I230:I259" si="45">IF(H230="T",E230*F230," ")</f>
        <v xml:space="preserve"> </v>
      </c>
      <c r="J230" s="27" t="e">
        <f t="shared" ref="J230:J259" si="46">VLOOKUP(MID($F230,1,1),tbSlownie,2)</f>
        <v>#N/A</v>
      </c>
      <c r="K230" s="27" t="e">
        <f t="shared" ref="K230:K259" si="47">VLOOKUP(MID($F230,1,1),tbSlownie,2)&amp;Separator&amp;VLOOKUP(MID($F230,2,1),tbSlownie,2)</f>
        <v>#N/A</v>
      </c>
      <c r="L230" s="27" t="e">
        <f t="shared" ref="L230:L259" si="48">VLOOKUP(MID($F230,1,1),tbSlownie,2)&amp;Separator&amp;VLOOKUP(MID($F230,2,1),tbSlownie,2)&amp;Separator&amp;VLOOKUP(MID($F230,3,1),tbSlownie,2)</f>
        <v>#N/A</v>
      </c>
      <c r="M230" s="27" t="e">
        <f t="shared" ref="M230:M259" si="49">VLOOKUP(MID($F230,1,1),tbSlownie,2)&amp;Separator&amp;VLOOKUP(MID($F230,2,1),tbSlownie,2)&amp;Separator&amp;VLOOKUP(MID($F230,3,1),tbSlownie,2)&amp;Separator&amp;VLOOKUP(MID($F230,4,1),tbSlownie,2)</f>
        <v>#N/A</v>
      </c>
      <c r="N230" s="27" t="e">
        <f t="shared" ref="N230:N259" si="50">VLOOKUP(MID($F230,1,1),tbSlownie,2)&amp;Separator&amp;VLOOKUP(MID($F230,2,1),tbSlownie,2)&amp;Separator&amp;VLOOKUP(MID($F230,3,1),tbSlownie,2)&amp;Separator&amp;VLOOKUP(MID($F230,4,1),tbSlownie,2)&amp;Separator&amp;VLOOKUP(MID($F230,5,1),tbSlownie,2)</f>
        <v>#N/A</v>
      </c>
      <c r="O230" s="27" t="str">
        <f t="shared" ref="O230:O259" si="51">VLOOKUP("błąd",tbSlownie,2)</f>
        <v>?? błędna cena ??</v>
      </c>
    </row>
    <row r="231" spans="1:15" s="14" customFormat="1" ht="24" customHeight="1">
      <c r="A231" s="4">
        <v>152</v>
      </c>
      <c r="B231" s="5" t="s">
        <v>54</v>
      </c>
      <c r="C231" s="6">
        <v>3</v>
      </c>
      <c r="D231" s="5">
        <v>63</v>
      </c>
      <c r="E231" s="6">
        <v>0.94</v>
      </c>
      <c r="F231" s="7"/>
      <c r="G231" s="48" t="str">
        <f t="shared" si="44"/>
        <v/>
      </c>
      <c r="H231" s="21" t="str">
        <f t="shared" si="43"/>
        <v xml:space="preserve"> </v>
      </c>
      <c r="I231" s="21" t="str">
        <f t="shared" si="45"/>
        <v xml:space="preserve"> </v>
      </c>
      <c r="J231" s="27" t="e">
        <f t="shared" si="46"/>
        <v>#N/A</v>
      </c>
      <c r="K231" s="27" t="e">
        <f t="shared" si="47"/>
        <v>#N/A</v>
      </c>
      <c r="L231" s="27" t="e">
        <f t="shared" si="48"/>
        <v>#N/A</v>
      </c>
      <c r="M231" s="27" t="e">
        <f t="shared" si="49"/>
        <v>#N/A</v>
      </c>
      <c r="N231" s="27" t="e">
        <f t="shared" si="50"/>
        <v>#N/A</v>
      </c>
      <c r="O231" s="27" t="str">
        <f t="shared" si="51"/>
        <v>?? błędna cena ??</v>
      </c>
    </row>
    <row r="232" spans="1:15" s="14" customFormat="1" ht="24" customHeight="1">
      <c r="A232" s="4">
        <v>153</v>
      </c>
      <c r="B232" s="5" t="s">
        <v>54</v>
      </c>
      <c r="C232" s="6">
        <v>2.8</v>
      </c>
      <c r="D232" s="5">
        <v>45</v>
      </c>
      <c r="E232" s="6">
        <v>0.45</v>
      </c>
      <c r="F232" s="7"/>
      <c r="G232" s="48" t="str">
        <f t="shared" si="44"/>
        <v/>
      </c>
      <c r="H232" s="21" t="str">
        <f t="shared" si="43"/>
        <v xml:space="preserve"> </v>
      </c>
      <c r="I232" s="21" t="str">
        <f t="shared" si="45"/>
        <v xml:space="preserve"> </v>
      </c>
      <c r="J232" s="27" t="e">
        <f t="shared" si="46"/>
        <v>#N/A</v>
      </c>
      <c r="K232" s="27" t="e">
        <f t="shared" si="47"/>
        <v>#N/A</v>
      </c>
      <c r="L232" s="27" t="e">
        <f t="shared" si="48"/>
        <v>#N/A</v>
      </c>
      <c r="M232" s="27" t="e">
        <f t="shared" si="49"/>
        <v>#N/A</v>
      </c>
      <c r="N232" s="27" t="e">
        <f t="shared" si="50"/>
        <v>#N/A</v>
      </c>
      <c r="O232" s="27" t="str">
        <f t="shared" si="51"/>
        <v>?? błędna cena ??</v>
      </c>
    </row>
    <row r="233" spans="1:15" s="14" customFormat="1" ht="24" customHeight="1">
      <c r="A233" s="4">
        <v>154</v>
      </c>
      <c r="B233" s="5" t="s">
        <v>54</v>
      </c>
      <c r="C233" s="6">
        <v>3</v>
      </c>
      <c r="D233" s="5">
        <v>40</v>
      </c>
      <c r="E233" s="6">
        <v>0.38</v>
      </c>
      <c r="F233" s="7"/>
      <c r="G233" s="48" t="str">
        <f t="shared" si="44"/>
        <v/>
      </c>
      <c r="H233" s="21" t="str">
        <f t="shared" si="43"/>
        <v xml:space="preserve"> </v>
      </c>
      <c r="I233" s="21" t="str">
        <f t="shared" si="45"/>
        <v xml:space="preserve"> </v>
      </c>
      <c r="J233" s="27" t="e">
        <f t="shared" si="46"/>
        <v>#N/A</v>
      </c>
      <c r="K233" s="27" t="e">
        <f t="shared" si="47"/>
        <v>#N/A</v>
      </c>
      <c r="L233" s="27" t="e">
        <f t="shared" si="48"/>
        <v>#N/A</v>
      </c>
      <c r="M233" s="27" t="e">
        <f t="shared" si="49"/>
        <v>#N/A</v>
      </c>
      <c r="N233" s="27" t="e">
        <f t="shared" si="50"/>
        <v>#N/A</v>
      </c>
      <c r="O233" s="27" t="str">
        <f t="shared" si="51"/>
        <v>?? błędna cena ??</v>
      </c>
    </row>
    <row r="234" spans="1:15" s="14" customFormat="1" ht="24" customHeight="1">
      <c r="A234" s="4">
        <v>155</v>
      </c>
      <c r="B234" s="5" t="s">
        <v>54</v>
      </c>
      <c r="C234" s="6">
        <v>3</v>
      </c>
      <c r="D234" s="5">
        <v>49</v>
      </c>
      <c r="E234" s="6">
        <v>0.56999999999999995</v>
      </c>
      <c r="F234" s="7"/>
      <c r="G234" s="48" t="str">
        <f t="shared" si="44"/>
        <v/>
      </c>
      <c r="H234" s="21" t="str">
        <f t="shared" si="43"/>
        <v xml:space="preserve"> </v>
      </c>
      <c r="I234" s="21" t="str">
        <f t="shared" si="45"/>
        <v xml:space="preserve"> </v>
      </c>
      <c r="J234" s="27" t="e">
        <f t="shared" si="46"/>
        <v>#N/A</v>
      </c>
      <c r="K234" s="27" t="e">
        <f t="shared" si="47"/>
        <v>#N/A</v>
      </c>
      <c r="L234" s="27" t="e">
        <f t="shared" si="48"/>
        <v>#N/A</v>
      </c>
      <c r="M234" s="27" t="e">
        <f t="shared" si="49"/>
        <v>#N/A</v>
      </c>
      <c r="N234" s="27" t="e">
        <f t="shared" si="50"/>
        <v>#N/A</v>
      </c>
      <c r="O234" s="27" t="str">
        <f t="shared" si="51"/>
        <v>?? błędna cena ??</v>
      </c>
    </row>
    <row r="235" spans="1:15" s="14" customFormat="1" ht="24" customHeight="1">
      <c r="A235" s="4">
        <v>156</v>
      </c>
      <c r="B235" s="5" t="s">
        <v>54</v>
      </c>
      <c r="C235" s="6">
        <v>3</v>
      </c>
      <c r="D235" s="5">
        <v>38</v>
      </c>
      <c r="E235" s="6">
        <v>0.34</v>
      </c>
      <c r="F235" s="7"/>
      <c r="G235" s="48" t="str">
        <f t="shared" si="44"/>
        <v/>
      </c>
      <c r="H235" s="21" t="str">
        <f t="shared" si="43"/>
        <v xml:space="preserve"> </v>
      </c>
      <c r="I235" s="21" t="str">
        <f t="shared" si="45"/>
        <v xml:space="preserve"> </v>
      </c>
      <c r="J235" s="27" t="e">
        <f t="shared" si="46"/>
        <v>#N/A</v>
      </c>
      <c r="K235" s="27" t="e">
        <f t="shared" si="47"/>
        <v>#N/A</v>
      </c>
      <c r="L235" s="27" t="e">
        <f t="shared" si="48"/>
        <v>#N/A</v>
      </c>
      <c r="M235" s="27" t="e">
        <f t="shared" si="49"/>
        <v>#N/A</v>
      </c>
      <c r="N235" s="27" t="e">
        <f t="shared" si="50"/>
        <v>#N/A</v>
      </c>
      <c r="O235" s="27" t="str">
        <f t="shared" si="51"/>
        <v>?? błędna cena ??</v>
      </c>
    </row>
    <row r="236" spans="1:15" s="14" customFormat="1" ht="24" customHeight="1">
      <c r="A236" s="4">
        <v>157</v>
      </c>
      <c r="B236" s="5" t="s">
        <v>54</v>
      </c>
      <c r="C236" s="6">
        <v>3</v>
      </c>
      <c r="D236" s="5">
        <v>43</v>
      </c>
      <c r="E236" s="6">
        <v>0.44</v>
      </c>
      <c r="F236" s="7"/>
      <c r="G236" s="48" t="str">
        <f t="shared" si="44"/>
        <v/>
      </c>
      <c r="H236" s="21" t="str">
        <f t="shared" si="43"/>
        <v xml:space="preserve"> </v>
      </c>
      <c r="I236" s="21" t="str">
        <f t="shared" si="45"/>
        <v xml:space="preserve"> </v>
      </c>
      <c r="J236" s="27" t="e">
        <f t="shared" si="46"/>
        <v>#N/A</v>
      </c>
      <c r="K236" s="27" t="e">
        <f t="shared" si="47"/>
        <v>#N/A</v>
      </c>
      <c r="L236" s="27" t="e">
        <f t="shared" si="48"/>
        <v>#N/A</v>
      </c>
      <c r="M236" s="27" t="e">
        <f t="shared" si="49"/>
        <v>#N/A</v>
      </c>
      <c r="N236" s="27" t="e">
        <f t="shared" si="50"/>
        <v>#N/A</v>
      </c>
      <c r="O236" s="27" t="str">
        <f t="shared" si="51"/>
        <v>?? błędna cena ??</v>
      </c>
    </row>
    <row r="237" spans="1:15" s="14" customFormat="1" ht="24" customHeight="1">
      <c r="A237" s="4">
        <v>158</v>
      </c>
      <c r="B237" s="5" t="s">
        <v>54</v>
      </c>
      <c r="C237" s="6">
        <v>3</v>
      </c>
      <c r="D237" s="5">
        <v>36</v>
      </c>
      <c r="E237" s="6">
        <v>0.31</v>
      </c>
      <c r="F237" s="7"/>
      <c r="G237" s="48" t="str">
        <f t="shared" si="44"/>
        <v/>
      </c>
      <c r="H237" s="21" t="str">
        <f t="shared" si="43"/>
        <v xml:space="preserve"> </v>
      </c>
      <c r="I237" s="21" t="str">
        <f t="shared" si="45"/>
        <v xml:space="preserve"> </v>
      </c>
      <c r="J237" s="27" t="e">
        <f t="shared" si="46"/>
        <v>#N/A</v>
      </c>
      <c r="K237" s="27" t="e">
        <f t="shared" si="47"/>
        <v>#N/A</v>
      </c>
      <c r="L237" s="27" t="e">
        <f t="shared" si="48"/>
        <v>#N/A</v>
      </c>
      <c r="M237" s="27" t="e">
        <f t="shared" si="49"/>
        <v>#N/A</v>
      </c>
      <c r="N237" s="27" t="e">
        <f t="shared" si="50"/>
        <v>#N/A</v>
      </c>
      <c r="O237" s="27" t="str">
        <f t="shared" si="51"/>
        <v>?? błędna cena ??</v>
      </c>
    </row>
    <row r="238" spans="1:15" s="14" customFormat="1" ht="24" customHeight="1">
      <c r="A238" s="4">
        <v>159</v>
      </c>
      <c r="B238" s="5" t="s">
        <v>54</v>
      </c>
      <c r="C238" s="6">
        <v>3</v>
      </c>
      <c r="D238" s="5">
        <v>70</v>
      </c>
      <c r="E238" s="6">
        <v>1.1499999999999999</v>
      </c>
      <c r="F238" s="7"/>
      <c r="G238" s="48" t="str">
        <f t="shared" si="44"/>
        <v/>
      </c>
      <c r="H238" s="21" t="str">
        <f t="shared" si="43"/>
        <v xml:space="preserve"> </v>
      </c>
      <c r="I238" s="21" t="str">
        <f t="shared" si="45"/>
        <v xml:space="preserve"> </v>
      </c>
      <c r="J238" s="27" t="e">
        <f t="shared" si="46"/>
        <v>#N/A</v>
      </c>
      <c r="K238" s="27" t="e">
        <f t="shared" si="47"/>
        <v>#N/A</v>
      </c>
      <c r="L238" s="27" t="e">
        <f t="shared" si="48"/>
        <v>#N/A</v>
      </c>
      <c r="M238" s="27" t="e">
        <f t="shared" si="49"/>
        <v>#N/A</v>
      </c>
      <c r="N238" s="27" t="e">
        <f t="shared" si="50"/>
        <v>#N/A</v>
      </c>
      <c r="O238" s="27" t="str">
        <f t="shared" si="51"/>
        <v>?? błędna cena ??</v>
      </c>
    </row>
    <row r="239" spans="1:15" s="14" customFormat="1" ht="24" customHeight="1">
      <c r="A239" s="4">
        <v>160</v>
      </c>
      <c r="B239" s="5" t="s">
        <v>54</v>
      </c>
      <c r="C239" s="6">
        <v>3</v>
      </c>
      <c r="D239" s="5">
        <v>60</v>
      </c>
      <c r="E239" s="6">
        <v>0.85</v>
      </c>
      <c r="F239" s="7"/>
      <c r="G239" s="48" t="str">
        <f t="shared" si="44"/>
        <v/>
      </c>
      <c r="H239" s="21" t="str">
        <f t="shared" si="43"/>
        <v xml:space="preserve"> </v>
      </c>
      <c r="I239" s="21" t="str">
        <f t="shared" si="45"/>
        <v xml:space="preserve"> </v>
      </c>
      <c r="J239" s="27" t="e">
        <f t="shared" si="46"/>
        <v>#N/A</v>
      </c>
      <c r="K239" s="27" t="e">
        <f t="shared" si="47"/>
        <v>#N/A</v>
      </c>
      <c r="L239" s="27" t="e">
        <f t="shared" si="48"/>
        <v>#N/A</v>
      </c>
      <c r="M239" s="27" t="e">
        <f t="shared" si="49"/>
        <v>#N/A</v>
      </c>
      <c r="N239" s="27" t="e">
        <f t="shared" si="50"/>
        <v>#N/A</v>
      </c>
      <c r="O239" s="27" t="str">
        <f t="shared" si="51"/>
        <v>?? błędna cena ??</v>
      </c>
    </row>
    <row r="240" spans="1:15" s="14" customFormat="1" ht="24" customHeight="1">
      <c r="A240" s="4">
        <v>161</v>
      </c>
      <c r="B240" s="5" t="s">
        <v>54</v>
      </c>
      <c r="C240" s="6">
        <v>3</v>
      </c>
      <c r="D240" s="5">
        <v>56</v>
      </c>
      <c r="E240" s="6">
        <v>0.74</v>
      </c>
      <c r="F240" s="7"/>
      <c r="G240" s="48" t="str">
        <f t="shared" si="44"/>
        <v/>
      </c>
      <c r="H240" s="21" t="str">
        <f t="shared" si="43"/>
        <v xml:space="preserve"> </v>
      </c>
      <c r="I240" s="21" t="str">
        <f t="shared" si="45"/>
        <v xml:space="preserve"> </v>
      </c>
      <c r="J240" s="27" t="e">
        <f t="shared" si="46"/>
        <v>#N/A</v>
      </c>
      <c r="K240" s="27" t="e">
        <f t="shared" si="47"/>
        <v>#N/A</v>
      </c>
      <c r="L240" s="27" t="e">
        <f t="shared" si="48"/>
        <v>#N/A</v>
      </c>
      <c r="M240" s="27" t="e">
        <f t="shared" si="49"/>
        <v>#N/A</v>
      </c>
      <c r="N240" s="27" t="e">
        <f t="shared" si="50"/>
        <v>#N/A</v>
      </c>
      <c r="O240" s="27" t="str">
        <f t="shared" si="51"/>
        <v>?? błędna cena ??</v>
      </c>
    </row>
    <row r="241" spans="1:15" s="14" customFormat="1" ht="24" customHeight="1">
      <c r="A241" s="4">
        <v>162</v>
      </c>
      <c r="B241" s="5" t="s">
        <v>54</v>
      </c>
      <c r="C241" s="6">
        <v>3</v>
      </c>
      <c r="D241" s="5">
        <v>38</v>
      </c>
      <c r="E241" s="6">
        <v>0.34</v>
      </c>
      <c r="F241" s="7"/>
      <c r="G241" s="48" t="str">
        <f t="shared" si="44"/>
        <v/>
      </c>
      <c r="H241" s="21" t="str">
        <f t="shared" si="43"/>
        <v xml:space="preserve"> </v>
      </c>
      <c r="I241" s="21" t="str">
        <f t="shared" si="45"/>
        <v xml:space="preserve"> </v>
      </c>
      <c r="J241" s="27" t="e">
        <f t="shared" si="46"/>
        <v>#N/A</v>
      </c>
      <c r="K241" s="27" t="e">
        <f t="shared" si="47"/>
        <v>#N/A</v>
      </c>
      <c r="L241" s="27" t="e">
        <f t="shared" si="48"/>
        <v>#N/A</v>
      </c>
      <c r="M241" s="27" t="e">
        <f t="shared" si="49"/>
        <v>#N/A</v>
      </c>
      <c r="N241" s="27" t="e">
        <f t="shared" si="50"/>
        <v>#N/A</v>
      </c>
      <c r="O241" s="27" t="str">
        <f t="shared" si="51"/>
        <v>?? błędna cena ??</v>
      </c>
    </row>
    <row r="242" spans="1:15" s="14" customFormat="1" ht="24" customHeight="1">
      <c r="A242" s="4">
        <v>163</v>
      </c>
      <c r="B242" s="5" t="s">
        <v>54</v>
      </c>
      <c r="C242" s="6">
        <v>3</v>
      </c>
      <c r="D242" s="5">
        <v>40</v>
      </c>
      <c r="E242" s="6">
        <v>0.38</v>
      </c>
      <c r="F242" s="7"/>
      <c r="G242" s="48" t="str">
        <f t="shared" si="44"/>
        <v/>
      </c>
      <c r="H242" s="21" t="str">
        <f t="shared" si="43"/>
        <v xml:space="preserve"> </v>
      </c>
      <c r="I242" s="21" t="str">
        <f t="shared" si="45"/>
        <v xml:space="preserve"> </v>
      </c>
      <c r="J242" s="27" t="e">
        <f t="shared" si="46"/>
        <v>#N/A</v>
      </c>
      <c r="K242" s="27" t="e">
        <f t="shared" si="47"/>
        <v>#N/A</v>
      </c>
      <c r="L242" s="27" t="e">
        <f t="shared" si="48"/>
        <v>#N/A</v>
      </c>
      <c r="M242" s="27" t="e">
        <f t="shared" si="49"/>
        <v>#N/A</v>
      </c>
      <c r="N242" s="27" t="e">
        <f t="shared" si="50"/>
        <v>#N/A</v>
      </c>
      <c r="O242" s="27" t="str">
        <f t="shared" si="51"/>
        <v>?? błędna cena ??</v>
      </c>
    </row>
    <row r="243" spans="1:15" s="14" customFormat="1" ht="24" customHeight="1">
      <c r="A243" s="4">
        <v>164</v>
      </c>
      <c r="B243" s="5" t="s">
        <v>54</v>
      </c>
      <c r="C243" s="6">
        <v>3</v>
      </c>
      <c r="D243" s="5">
        <v>52</v>
      </c>
      <c r="E243" s="6">
        <v>0.64</v>
      </c>
      <c r="F243" s="7"/>
      <c r="G243" s="48" t="str">
        <f t="shared" si="44"/>
        <v/>
      </c>
      <c r="H243" s="21" t="str">
        <f t="shared" si="43"/>
        <v xml:space="preserve"> </v>
      </c>
      <c r="I243" s="21" t="str">
        <f t="shared" si="45"/>
        <v xml:space="preserve"> </v>
      </c>
      <c r="J243" s="27" t="e">
        <f t="shared" si="46"/>
        <v>#N/A</v>
      </c>
      <c r="K243" s="27" t="e">
        <f t="shared" si="47"/>
        <v>#N/A</v>
      </c>
      <c r="L243" s="27" t="e">
        <f t="shared" si="48"/>
        <v>#N/A</v>
      </c>
      <c r="M243" s="27" t="e">
        <f t="shared" si="49"/>
        <v>#N/A</v>
      </c>
      <c r="N243" s="27" t="e">
        <f t="shared" si="50"/>
        <v>#N/A</v>
      </c>
      <c r="O243" s="27" t="str">
        <f t="shared" si="51"/>
        <v>?? błędna cena ??</v>
      </c>
    </row>
    <row r="244" spans="1:15" s="14" customFormat="1" ht="24" customHeight="1">
      <c r="A244" s="4">
        <v>165</v>
      </c>
      <c r="B244" s="5" t="s">
        <v>54</v>
      </c>
      <c r="C244" s="6">
        <v>2.8</v>
      </c>
      <c r="D244" s="5">
        <v>42</v>
      </c>
      <c r="E244" s="6">
        <v>0.39</v>
      </c>
      <c r="F244" s="7"/>
      <c r="G244" s="48" t="str">
        <f t="shared" si="44"/>
        <v/>
      </c>
      <c r="H244" s="21" t="str">
        <f t="shared" si="43"/>
        <v xml:space="preserve"> </v>
      </c>
      <c r="I244" s="21" t="str">
        <f t="shared" si="45"/>
        <v xml:space="preserve"> </v>
      </c>
      <c r="J244" s="27" t="e">
        <f t="shared" si="46"/>
        <v>#N/A</v>
      </c>
      <c r="K244" s="27" t="e">
        <f t="shared" si="47"/>
        <v>#N/A</v>
      </c>
      <c r="L244" s="27" t="e">
        <f t="shared" si="48"/>
        <v>#N/A</v>
      </c>
      <c r="M244" s="27" t="e">
        <f t="shared" si="49"/>
        <v>#N/A</v>
      </c>
      <c r="N244" s="27" t="e">
        <f t="shared" si="50"/>
        <v>#N/A</v>
      </c>
      <c r="O244" s="27" t="str">
        <f t="shared" si="51"/>
        <v>?? błędna cena ??</v>
      </c>
    </row>
    <row r="245" spans="1:15" s="14" customFormat="1" ht="24" customHeight="1">
      <c r="A245" s="4">
        <v>166</v>
      </c>
      <c r="B245" s="5" t="s">
        <v>54</v>
      </c>
      <c r="C245" s="6">
        <v>3</v>
      </c>
      <c r="D245" s="5">
        <v>37</v>
      </c>
      <c r="E245" s="6">
        <v>0.32</v>
      </c>
      <c r="F245" s="7"/>
      <c r="G245" s="48" t="str">
        <f t="shared" si="44"/>
        <v/>
      </c>
      <c r="H245" s="21" t="str">
        <f t="shared" si="43"/>
        <v xml:space="preserve"> </v>
      </c>
      <c r="I245" s="21" t="str">
        <f t="shared" si="45"/>
        <v xml:space="preserve"> </v>
      </c>
      <c r="J245" s="27" t="e">
        <f t="shared" si="46"/>
        <v>#N/A</v>
      </c>
      <c r="K245" s="27" t="e">
        <f t="shared" si="47"/>
        <v>#N/A</v>
      </c>
      <c r="L245" s="27" t="e">
        <f t="shared" si="48"/>
        <v>#N/A</v>
      </c>
      <c r="M245" s="27" t="e">
        <f t="shared" si="49"/>
        <v>#N/A</v>
      </c>
      <c r="N245" s="27" t="e">
        <f t="shared" si="50"/>
        <v>#N/A</v>
      </c>
      <c r="O245" s="27" t="str">
        <f t="shared" si="51"/>
        <v>?? błędna cena ??</v>
      </c>
    </row>
    <row r="246" spans="1:15" s="14" customFormat="1" ht="24" customHeight="1">
      <c r="A246" s="4">
        <v>167</v>
      </c>
      <c r="B246" s="5" t="s">
        <v>54</v>
      </c>
      <c r="C246" s="6">
        <v>3</v>
      </c>
      <c r="D246" s="5">
        <v>42</v>
      </c>
      <c r="E246" s="6">
        <v>0.42</v>
      </c>
      <c r="F246" s="7"/>
      <c r="G246" s="48" t="str">
        <f t="shared" si="44"/>
        <v/>
      </c>
      <c r="H246" s="21" t="str">
        <f t="shared" si="43"/>
        <v xml:space="preserve"> </v>
      </c>
      <c r="I246" s="21" t="str">
        <f t="shared" si="45"/>
        <v xml:space="preserve"> </v>
      </c>
      <c r="J246" s="27" t="e">
        <f t="shared" si="46"/>
        <v>#N/A</v>
      </c>
      <c r="K246" s="27" t="e">
        <f t="shared" si="47"/>
        <v>#N/A</v>
      </c>
      <c r="L246" s="27" t="e">
        <f t="shared" si="48"/>
        <v>#N/A</v>
      </c>
      <c r="M246" s="27" t="e">
        <f t="shared" si="49"/>
        <v>#N/A</v>
      </c>
      <c r="N246" s="27" t="e">
        <f t="shared" si="50"/>
        <v>#N/A</v>
      </c>
      <c r="O246" s="27" t="str">
        <f t="shared" si="51"/>
        <v>?? błędna cena ??</v>
      </c>
    </row>
    <row r="247" spans="1:15" s="14" customFormat="1" ht="24" customHeight="1">
      <c r="A247" s="4">
        <v>168</v>
      </c>
      <c r="B247" s="5" t="s">
        <v>54</v>
      </c>
      <c r="C247" s="6">
        <v>3</v>
      </c>
      <c r="D247" s="5">
        <v>46</v>
      </c>
      <c r="E247" s="6">
        <v>0.5</v>
      </c>
      <c r="F247" s="7"/>
      <c r="G247" s="48" t="str">
        <f t="shared" si="44"/>
        <v/>
      </c>
      <c r="H247" s="21" t="str">
        <f t="shared" si="43"/>
        <v xml:space="preserve"> </v>
      </c>
      <c r="I247" s="21" t="str">
        <f t="shared" si="45"/>
        <v xml:space="preserve"> </v>
      </c>
      <c r="J247" s="27" t="e">
        <f t="shared" si="46"/>
        <v>#N/A</v>
      </c>
      <c r="K247" s="27" t="e">
        <f t="shared" si="47"/>
        <v>#N/A</v>
      </c>
      <c r="L247" s="27" t="e">
        <f t="shared" si="48"/>
        <v>#N/A</v>
      </c>
      <c r="M247" s="27" t="e">
        <f t="shared" si="49"/>
        <v>#N/A</v>
      </c>
      <c r="N247" s="27" t="e">
        <f t="shared" si="50"/>
        <v>#N/A</v>
      </c>
      <c r="O247" s="27" t="str">
        <f t="shared" si="51"/>
        <v>?? błędna cena ??</v>
      </c>
    </row>
    <row r="248" spans="1:15" s="14" customFormat="1" ht="24" customHeight="1">
      <c r="A248" s="4">
        <v>169</v>
      </c>
      <c r="B248" s="5" t="s">
        <v>54</v>
      </c>
      <c r="C248" s="6">
        <v>3</v>
      </c>
      <c r="D248" s="5">
        <v>47</v>
      </c>
      <c r="E248" s="6">
        <v>0.52</v>
      </c>
      <c r="F248" s="7"/>
      <c r="G248" s="48" t="str">
        <f t="shared" si="44"/>
        <v/>
      </c>
      <c r="H248" s="21" t="str">
        <f t="shared" si="43"/>
        <v xml:space="preserve"> </v>
      </c>
      <c r="I248" s="21" t="str">
        <f t="shared" si="45"/>
        <v xml:space="preserve"> </v>
      </c>
      <c r="J248" s="27" t="e">
        <f t="shared" si="46"/>
        <v>#N/A</v>
      </c>
      <c r="K248" s="27" t="e">
        <f t="shared" si="47"/>
        <v>#N/A</v>
      </c>
      <c r="L248" s="27" t="e">
        <f t="shared" si="48"/>
        <v>#N/A</v>
      </c>
      <c r="M248" s="27" t="e">
        <f t="shared" si="49"/>
        <v>#N/A</v>
      </c>
      <c r="N248" s="27" t="e">
        <f t="shared" si="50"/>
        <v>#N/A</v>
      </c>
      <c r="O248" s="27" t="str">
        <f t="shared" si="51"/>
        <v>?? błędna cena ??</v>
      </c>
    </row>
    <row r="249" spans="1:15" s="14" customFormat="1" ht="24" customHeight="1">
      <c r="A249" s="4">
        <v>170</v>
      </c>
      <c r="B249" s="5" t="s">
        <v>54</v>
      </c>
      <c r="C249" s="6">
        <v>3</v>
      </c>
      <c r="D249" s="5">
        <v>45</v>
      </c>
      <c r="E249" s="6">
        <v>0.48</v>
      </c>
      <c r="F249" s="7"/>
      <c r="G249" s="48" t="str">
        <f t="shared" si="44"/>
        <v/>
      </c>
      <c r="H249" s="21" t="str">
        <f t="shared" si="43"/>
        <v xml:space="preserve"> </v>
      </c>
      <c r="I249" s="21" t="str">
        <f t="shared" si="45"/>
        <v xml:space="preserve"> </v>
      </c>
      <c r="J249" s="27" t="e">
        <f t="shared" si="46"/>
        <v>#N/A</v>
      </c>
      <c r="K249" s="27" t="e">
        <f t="shared" si="47"/>
        <v>#N/A</v>
      </c>
      <c r="L249" s="27" t="e">
        <f t="shared" si="48"/>
        <v>#N/A</v>
      </c>
      <c r="M249" s="27" t="e">
        <f t="shared" si="49"/>
        <v>#N/A</v>
      </c>
      <c r="N249" s="27" t="e">
        <f t="shared" si="50"/>
        <v>#N/A</v>
      </c>
      <c r="O249" s="27" t="str">
        <f t="shared" si="51"/>
        <v>?? błędna cena ??</v>
      </c>
    </row>
    <row r="250" spans="1:15" s="14" customFormat="1" ht="24" customHeight="1">
      <c r="A250" s="4">
        <v>171</v>
      </c>
      <c r="B250" s="5" t="s">
        <v>54</v>
      </c>
      <c r="C250" s="17">
        <v>2.8</v>
      </c>
      <c r="D250" s="8">
        <v>44</v>
      </c>
      <c r="E250" s="17">
        <v>0.43</v>
      </c>
      <c r="F250" s="7"/>
      <c r="G250" s="48" t="str">
        <f t="shared" si="44"/>
        <v/>
      </c>
      <c r="H250" s="21" t="str">
        <f t="shared" si="43"/>
        <v xml:space="preserve"> </v>
      </c>
      <c r="I250" s="21" t="str">
        <f t="shared" si="45"/>
        <v xml:space="preserve"> </v>
      </c>
      <c r="J250" s="27" t="e">
        <f t="shared" si="46"/>
        <v>#N/A</v>
      </c>
      <c r="K250" s="27" t="e">
        <f t="shared" si="47"/>
        <v>#N/A</v>
      </c>
      <c r="L250" s="27" t="e">
        <f t="shared" si="48"/>
        <v>#N/A</v>
      </c>
      <c r="M250" s="27" t="e">
        <f t="shared" si="49"/>
        <v>#N/A</v>
      </c>
      <c r="N250" s="27" t="e">
        <f t="shared" si="50"/>
        <v>#N/A</v>
      </c>
      <c r="O250" s="27" t="str">
        <f t="shared" si="51"/>
        <v>?? błędna cena ??</v>
      </c>
    </row>
    <row r="251" spans="1:15" s="14" customFormat="1" ht="24" customHeight="1">
      <c r="A251" s="4">
        <v>172</v>
      </c>
      <c r="B251" s="5" t="s">
        <v>54</v>
      </c>
      <c r="C251" s="17">
        <v>3</v>
      </c>
      <c r="D251" s="8">
        <v>39</v>
      </c>
      <c r="E251" s="17">
        <v>0.36</v>
      </c>
      <c r="F251" s="7"/>
      <c r="G251" s="48" t="str">
        <f t="shared" si="44"/>
        <v/>
      </c>
      <c r="H251" s="21" t="str">
        <f t="shared" si="43"/>
        <v xml:space="preserve"> </v>
      </c>
      <c r="I251" s="21" t="str">
        <f t="shared" si="45"/>
        <v xml:space="preserve"> </v>
      </c>
      <c r="J251" s="27" t="e">
        <f t="shared" si="46"/>
        <v>#N/A</v>
      </c>
      <c r="K251" s="27" t="e">
        <f t="shared" si="47"/>
        <v>#N/A</v>
      </c>
      <c r="L251" s="27" t="e">
        <f t="shared" si="48"/>
        <v>#N/A</v>
      </c>
      <c r="M251" s="27" t="e">
        <f t="shared" si="49"/>
        <v>#N/A</v>
      </c>
      <c r="N251" s="27" t="e">
        <f t="shared" si="50"/>
        <v>#N/A</v>
      </c>
      <c r="O251" s="27" t="str">
        <f t="shared" si="51"/>
        <v>?? błędna cena ??</v>
      </c>
    </row>
    <row r="252" spans="1:15" s="14" customFormat="1" ht="24" customHeight="1">
      <c r="A252" s="4">
        <v>173</v>
      </c>
      <c r="B252" s="5" t="s">
        <v>54</v>
      </c>
      <c r="C252" s="17">
        <v>3</v>
      </c>
      <c r="D252" s="8">
        <v>41</v>
      </c>
      <c r="E252" s="17">
        <v>0.4</v>
      </c>
      <c r="F252" s="7"/>
      <c r="G252" s="48" t="str">
        <f t="shared" si="44"/>
        <v/>
      </c>
      <c r="H252" s="21" t="str">
        <f t="shared" si="43"/>
        <v xml:space="preserve"> </v>
      </c>
      <c r="I252" s="21" t="str">
        <f t="shared" si="45"/>
        <v xml:space="preserve"> </v>
      </c>
      <c r="J252" s="27" t="e">
        <f t="shared" si="46"/>
        <v>#N/A</v>
      </c>
      <c r="K252" s="27" t="e">
        <f t="shared" si="47"/>
        <v>#N/A</v>
      </c>
      <c r="L252" s="27" t="e">
        <f t="shared" si="48"/>
        <v>#N/A</v>
      </c>
      <c r="M252" s="27" t="e">
        <f t="shared" si="49"/>
        <v>#N/A</v>
      </c>
      <c r="N252" s="27" t="e">
        <f t="shared" si="50"/>
        <v>#N/A</v>
      </c>
      <c r="O252" s="27" t="str">
        <f t="shared" si="51"/>
        <v>?? błędna cena ??</v>
      </c>
    </row>
    <row r="253" spans="1:15" s="14" customFormat="1" ht="24" customHeight="1">
      <c r="A253" s="4">
        <v>174</v>
      </c>
      <c r="B253" s="5" t="s">
        <v>54</v>
      </c>
      <c r="C253" s="17">
        <v>3</v>
      </c>
      <c r="D253" s="8">
        <v>42</v>
      </c>
      <c r="E253" s="17">
        <v>0.42</v>
      </c>
      <c r="F253" s="7"/>
      <c r="G253" s="48" t="str">
        <f t="shared" si="44"/>
        <v/>
      </c>
      <c r="H253" s="21" t="str">
        <f t="shared" si="43"/>
        <v xml:space="preserve"> </v>
      </c>
      <c r="I253" s="21" t="str">
        <f t="shared" si="45"/>
        <v xml:space="preserve"> </v>
      </c>
      <c r="J253" s="27" t="e">
        <f t="shared" si="46"/>
        <v>#N/A</v>
      </c>
      <c r="K253" s="27" t="e">
        <f t="shared" si="47"/>
        <v>#N/A</v>
      </c>
      <c r="L253" s="27" t="e">
        <f t="shared" si="48"/>
        <v>#N/A</v>
      </c>
      <c r="M253" s="27" t="e">
        <f t="shared" si="49"/>
        <v>#N/A</v>
      </c>
      <c r="N253" s="27" t="e">
        <f t="shared" si="50"/>
        <v>#N/A</v>
      </c>
      <c r="O253" s="27" t="str">
        <f t="shared" si="51"/>
        <v>?? błędna cena ??</v>
      </c>
    </row>
    <row r="254" spans="1:15" s="14" customFormat="1" ht="24" customHeight="1">
      <c r="A254" s="4">
        <v>175</v>
      </c>
      <c r="B254" s="5" t="s">
        <v>54</v>
      </c>
      <c r="C254" s="17">
        <v>3</v>
      </c>
      <c r="D254" s="8">
        <v>43</v>
      </c>
      <c r="E254" s="17">
        <v>0.44</v>
      </c>
      <c r="F254" s="7"/>
      <c r="G254" s="48" t="str">
        <f t="shared" si="44"/>
        <v/>
      </c>
      <c r="H254" s="21" t="str">
        <f t="shared" si="43"/>
        <v xml:space="preserve"> </v>
      </c>
      <c r="I254" s="21" t="str">
        <f t="shared" si="45"/>
        <v xml:space="preserve"> </v>
      </c>
      <c r="J254" s="27" t="e">
        <f t="shared" si="46"/>
        <v>#N/A</v>
      </c>
      <c r="K254" s="27" t="e">
        <f t="shared" si="47"/>
        <v>#N/A</v>
      </c>
      <c r="L254" s="27" t="e">
        <f t="shared" si="48"/>
        <v>#N/A</v>
      </c>
      <c r="M254" s="27" t="e">
        <f t="shared" si="49"/>
        <v>#N/A</v>
      </c>
      <c r="N254" s="27" t="e">
        <f t="shared" si="50"/>
        <v>#N/A</v>
      </c>
      <c r="O254" s="27" t="str">
        <f t="shared" si="51"/>
        <v>?? błędna cena ??</v>
      </c>
    </row>
    <row r="255" spans="1:15" s="14" customFormat="1" ht="24" customHeight="1">
      <c r="A255" s="4">
        <v>176</v>
      </c>
      <c r="B255" s="5" t="s">
        <v>54</v>
      </c>
      <c r="C255" s="17">
        <v>3</v>
      </c>
      <c r="D255" s="8">
        <v>52</v>
      </c>
      <c r="E255" s="17">
        <v>0.64</v>
      </c>
      <c r="F255" s="7"/>
      <c r="G255" s="48" t="str">
        <f t="shared" si="44"/>
        <v/>
      </c>
      <c r="H255" s="21" t="str">
        <f t="shared" si="43"/>
        <v xml:space="preserve"> </v>
      </c>
      <c r="I255" s="21" t="str">
        <f t="shared" si="45"/>
        <v xml:space="preserve"> </v>
      </c>
      <c r="J255" s="27" t="e">
        <f t="shared" si="46"/>
        <v>#N/A</v>
      </c>
      <c r="K255" s="27" t="e">
        <f t="shared" si="47"/>
        <v>#N/A</v>
      </c>
      <c r="L255" s="27" t="e">
        <f t="shared" si="48"/>
        <v>#N/A</v>
      </c>
      <c r="M255" s="27" t="e">
        <f t="shared" si="49"/>
        <v>#N/A</v>
      </c>
      <c r="N255" s="27" t="e">
        <f t="shared" si="50"/>
        <v>#N/A</v>
      </c>
      <c r="O255" s="27" t="str">
        <f t="shared" si="51"/>
        <v>?? błędna cena ??</v>
      </c>
    </row>
    <row r="256" spans="1:15" s="14" customFormat="1" ht="24" customHeight="1">
      <c r="A256" s="4">
        <v>177</v>
      </c>
      <c r="B256" s="5" t="s">
        <v>54</v>
      </c>
      <c r="C256" s="17">
        <v>3</v>
      </c>
      <c r="D256" s="8">
        <v>49</v>
      </c>
      <c r="E256" s="17">
        <v>0.56999999999999995</v>
      </c>
      <c r="F256" s="7"/>
      <c r="G256" s="48" t="str">
        <f t="shared" si="44"/>
        <v/>
      </c>
      <c r="H256" s="21" t="str">
        <f t="shared" si="43"/>
        <v xml:space="preserve"> </v>
      </c>
      <c r="I256" s="21" t="str">
        <f t="shared" si="45"/>
        <v xml:space="preserve"> </v>
      </c>
      <c r="J256" s="27" t="e">
        <f t="shared" si="46"/>
        <v>#N/A</v>
      </c>
      <c r="K256" s="27" t="e">
        <f t="shared" si="47"/>
        <v>#N/A</v>
      </c>
      <c r="L256" s="27" t="e">
        <f t="shared" si="48"/>
        <v>#N/A</v>
      </c>
      <c r="M256" s="27" t="e">
        <f t="shared" si="49"/>
        <v>#N/A</v>
      </c>
      <c r="N256" s="27" t="e">
        <f t="shared" si="50"/>
        <v>#N/A</v>
      </c>
      <c r="O256" s="27" t="str">
        <f t="shared" si="51"/>
        <v>?? błędna cena ??</v>
      </c>
    </row>
    <row r="257" spans="1:15" s="14" customFormat="1" ht="24" customHeight="1">
      <c r="A257" s="4">
        <v>178</v>
      </c>
      <c r="B257" s="5" t="s">
        <v>54</v>
      </c>
      <c r="C257" s="17">
        <v>3</v>
      </c>
      <c r="D257" s="8">
        <v>51</v>
      </c>
      <c r="E257" s="17">
        <v>0.61</v>
      </c>
      <c r="F257" s="7"/>
      <c r="G257" s="48" t="str">
        <f t="shared" si="44"/>
        <v/>
      </c>
      <c r="H257" s="21" t="str">
        <f t="shared" si="43"/>
        <v xml:space="preserve"> </v>
      </c>
      <c r="I257" s="21" t="str">
        <f t="shared" si="45"/>
        <v xml:space="preserve"> </v>
      </c>
      <c r="J257" s="27" t="e">
        <f t="shared" si="46"/>
        <v>#N/A</v>
      </c>
      <c r="K257" s="27" t="e">
        <f t="shared" si="47"/>
        <v>#N/A</v>
      </c>
      <c r="L257" s="27" t="e">
        <f t="shared" si="48"/>
        <v>#N/A</v>
      </c>
      <c r="M257" s="27" t="e">
        <f t="shared" si="49"/>
        <v>#N/A</v>
      </c>
      <c r="N257" s="27" t="e">
        <f t="shared" si="50"/>
        <v>#N/A</v>
      </c>
      <c r="O257" s="27" t="str">
        <f t="shared" si="51"/>
        <v>?? błędna cena ??</v>
      </c>
    </row>
    <row r="258" spans="1:15" s="14" customFormat="1" ht="24" customHeight="1">
      <c r="A258" s="4">
        <v>179</v>
      </c>
      <c r="B258" s="5" t="s">
        <v>54</v>
      </c>
      <c r="C258" s="17">
        <v>3</v>
      </c>
      <c r="D258" s="8">
        <v>48</v>
      </c>
      <c r="E258" s="17">
        <v>0.54</v>
      </c>
      <c r="F258" s="7"/>
      <c r="G258" s="48" t="str">
        <f t="shared" si="44"/>
        <v/>
      </c>
      <c r="H258" s="21" t="str">
        <f t="shared" si="43"/>
        <v xml:space="preserve"> </v>
      </c>
      <c r="I258" s="21" t="str">
        <f t="shared" si="45"/>
        <v xml:space="preserve"> </v>
      </c>
      <c r="J258" s="27" t="e">
        <f t="shared" si="46"/>
        <v>#N/A</v>
      </c>
      <c r="K258" s="27" t="e">
        <f t="shared" si="47"/>
        <v>#N/A</v>
      </c>
      <c r="L258" s="27" t="e">
        <f t="shared" si="48"/>
        <v>#N/A</v>
      </c>
      <c r="M258" s="27" t="e">
        <f t="shared" si="49"/>
        <v>#N/A</v>
      </c>
      <c r="N258" s="27" t="e">
        <f t="shared" si="50"/>
        <v>#N/A</v>
      </c>
      <c r="O258" s="27" t="str">
        <f t="shared" si="51"/>
        <v>?? błędna cena ??</v>
      </c>
    </row>
    <row r="259" spans="1:15" s="14" customFormat="1" ht="24" customHeight="1" thickBot="1">
      <c r="A259" s="9">
        <v>180</v>
      </c>
      <c r="B259" s="10" t="s">
        <v>54</v>
      </c>
      <c r="C259" s="18">
        <v>3</v>
      </c>
      <c r="D259" s="11">
        <v>48</v>
      </c>
      <c r="E259" s="18">
        <v>0.54</v>
      </c>
      <c r="F259" s="26"/>
      <c r="G259" s="48" t="str">
        <f t="shared" si="44"/>
        <v/>
      </c>
      <c r="H259" s="21" t="str">
        <f t="shared" si="43"/>
        <v xml:space="preserve"> </v>
      </c>
      <c r="I259" s="21" t="str">
        <f t="shared" si="45"/>
        <v xml:space="preserve"> </v>
      </c>
      <c r="J259" s="27" t="e">
        <f t="shared" si="46"/>
        <v>#N/A</v>
      </c>
      <c r="K259" s="27" t="e">
        <f t="shared" si="47"/>
        <v>#N/A</v>
      </c>
      <c r="L259" s="27" t="e">
        <f t="shared" si="48"/>
        <v>#N/A</v>
      </c>
      <c r="M259" s="27" t="e">
        <f t="shared" si="49"/>
        <v>#N/A</v>
      </c>
      <c r="N259" s="27" t="e">
        <f t="shared" si="50"/>
        <v>#N/A</v>
      </c>
      <c r="O259" s="27" t="str">
        <f t="shared" si="51"/>
        <v>?? błędna cena ??</v>
      </c>
    </row>
    <row r="260" spans="1:15">
      <c r="A260" s="75"/>
      <c r="B260" s="75"/>
      <c r="C260" s="75"/>
      <c r="D260" s="75"/>
      <c r="E260" s="75"/>
      <c r="F260" s="75"/>
      <c r="G260" s="75"/>
      <c r="H260" s="21"/>
    </row>
    <row r="261" spans="1:15">
      <c r="A261" s="75"/>
      <c r="B261" s="75"/>
      <c r="C261" s="75"/>
      <c r="D261" s="75"/>
      <c r="E261" s="75"/>
      <c r="F261" s="75"/>
      <c r="G261" s="75"/>
      <c r="H261" s="21"/>
    </row>
    <row r="262" spans="1:15">
      <c r="A262" s="55" t="s">
        <v>11</v>
      </c>
      <c r="B262" s="55"/>
      <c r="H262" s="21"/>
    </row>
    <row r="263" spans="1:15">
      <c r="A263" s="55" t="s">
        <v>12</v>
      </c>
      <c r="B263" s="55"/>
      <c r="F263" s="1"/>
      <c r="H263" s="21"/>
    </row>
    <row r="264" spans="1:15">
      <c r="A264" s="76" t="s">
        <v>13</v>
      </c>
      <c r="B264" s="76"/>
      <c r="C264" s="76"/>
      <c r="D264" s="76"/>
      <c r="E264" s="76"/>
      <c r="F264" s="76"/>
      <c r="G264" s="76"/>
      <c r="H264" s="21"/>
    </row>
    <row r="265" spans="1:15">
      <c r="H265" s="21"/>
    </row>
    <row r="266" spans="1:15">
      <c r="A266" s="40" t="s">
        <v>0</v>
      </c>
      <c r="B266" s="40"/>
      <c r="H266" s="21"/>
    </row>
    <row r="267" spans="1:15">
      <c r="A267" s="40" t="s">
        <v>1</v>
      </c>
      <c r="B267" s="40"/>
      <c r="G267" s="1"/>
      <c r="H267" s="21"/>
    </row>
    <row r="268" spans="1:15" ht="16.5">
      <c r="A268" s="73" t="s">
        <v>2</v>
      </c>
      <c r="B268" s="73"/>
      <c r="C268" s="73"/>
      <c r="D268" s="73"/>
      <c r="E268" s="73"/>
      <c r="F268" s="73"/>
      <c r="G268" s="73"/>
      <c r="H268" s="21"/>
    </row>
    <row r="269" spans="1:15" ht="16.5">
      <c r="A269" s="73" t="s">
        <v>53</v>
      </c>
      <c r="B269" s="73"/>
      <c r="C269" s="73"/>
      <c r="D269" s="73"/>
      <c r="E269" s="73"/>
      <c r="F269" s="73"/>
      <c r="G269" s="73"/>
      <c r="H269" s="21"/>
    </row>
    <row r="270" spans="1:15" ht="19.5" customHeight="1" thickBot="1">
      <c r="A270" s="74" t="s">
        <v>3</v>
      </c>
      <c r="B270" s="74"/>
      <c r="C270" s="74"/>
      <c r="D270" s="74"/>
      <c r="E270" s="74"/>
      <c r="F270" s="74"/>
      <c r="G270" s="74"/>
      <c r="H270" s="21"/>
    </row>
    <row r="271" spans="1:15" s="14" customFormat="1" ht="45" customHeight="1">
      <c r="A271" s="2" t="s">
        <v>4</v>
      </c>
      <c r="B271" s="3" t="s">
        <v>5</v>
      </c>
      <c r="C271" s="16" t="s">
        <v>6</v>
      </c>
      <c r="D271" s="3" t="s">
        <v>7</v>
      </c>
      <c r="E271" s="16" t="s">
        <v>8</v>
      </c>
      <c r="F271" s="3" t="s">
        <v>9</v>
      </c>
      <c r="G271" s="43" t="s">
        <v>10</v>
      </c>
      <c r="H271" s="21"/>
    </row>
    <row r="272" spans="1:15" s="14" customFormat="1" ht="24" customHeight="1">
      <c r="A272" s="4">
        <v>181</v>
      </c>
      <c r="B272" s="5" t="s">
        <v>54</v>
      </c>
      <c r="C272" s="6">
        <v>3</v>
      </c>
      <c r="D272" s="5">
        <v>46</v>
      </c>
      <c r="E272" s="6">
        <v>0.5</v>
      </c>
      <c r="F272" s="7"/>
      <c r="G272" s="48" t="str">
        <f t="shared" ref="G272:G301" si="52">IF($F272="","",IF(LEN(F272)=1,J272,IF(LEN(F272)=2,K272,IF(LEN(F272)=3,L272,IF(LEN(F272)=4,M272,IF(LEN(F272)=5,N272,O272))))))</f>
        <v/>
      </c>
      <c r="H272" s="21" t="str">
        <f t="shared" ref="H272:H335" si="53">IF(F272&gt;0,"T"," ")</f>
        <v xml:space="preserve"> </v>
      </c>
      <c r="I272" s="21" t="str">
        <f t="shared" ref="I272:I301" si="54">IF(H272="T",E272*F272," ")</f>
        <v xml:space="preserve"> </v>
      </c>
      <c r="J272" s="27" t="e">
        <f t="shared" ref="J272:J301" si="55">VLOOKUP(MID($F272,1,1),tbSlownie,2)</f>
        <v>#N/A</v>
      </c>
      <c r="K272" s="27" t="e">
        <f t="shared" ref="K272:K301" si="56">VLOOKUP(MID($F272,1,1),tbSlownie,2)&amp;Separator&amp;VLOOKUP(MID($F272,2,1),tbSlownie,2)</f>
        <v>#N/A</v>
      </c>
      <c r="L272" s="27" t="e">
        <f t="shared" ref="L272:L301" si="57">VLOOKUP(MID($F272,1,1),tbSlownie,2)&amp;Separator&amp;VLOOKUP(MID($F272,2,1),tbSlownie,2)&amp;Separator&amp;VLOOKUP(MID($F272,3,1),tbSlownie,2)</f>
        <v>#N/A</v>
      </c>
      <c r="M272" s="27" t="e">
        <f t="shared" ref="M272:M301" si="58">VLOOKUP(MID($F272,1,1),tbSlownie,2)&amp;Separator&amp;VLOOKUP(MID($F272,2,1),tbSlownie,2)&amp;Separator&amp;VLOOKUP(MID($F272,3,1),tbSlownie,2)&amp;Separator&amp;VLOOKUP(MID($F272,4,1),tbSlownie,2)</f>
        <v>#N/A</v>
      </c>
      <c r="N272" s="27" t="e">
        <f t="shared" ref="N272:N301" si="59">VLOOKUP(MID($F272,1,1),tbSlownie,2)&amp;Separator&amp;VLOOKUP(MID($F272,2,1),tbSlownie,2)&amp;Separator&amp;VLOOKUP(MID($F272,3,1),tbSlownie,2)&amp;Separator&amp;VLOOKUP(MID($F272,4,1),tbSlownie,2)&amp;Separator&amp;VLOOKUP(MID($F272,5,1),tbSlownie,2)</f>
        <v>#N/A</v>
      </c>
      <c r="O272" s="27" t="str">
        <f t="shared" ref="O272:O301" si="60">VLOOKUP("błąd",tbSlownie,2)</f>
        <v>?? błędna cena ??</v>
      </c>
    </row>
    <row r="273" spans="1:15" s="14" customFormat="1" ht="24" customHeight="1">
      <c r="A273" s="4">
        <v>182</v>
      </c>
      <c r="B273" s="5" t="s">
        <v>54</v>
      </c>
      <c r="C273" s="6">
        <v>3.4</v>
      </c>
      <c r="D273" s="5">
        <v>42</v>
      </c>
      <c r="E273" s="6">
        <v>0.47</v>
      </c>
      <c r="F273" s="7"/>
      <c r="G273" s="48" t="str">
        <f t="shared" si="52"/>
        <v/>
      </c>
      <c r="H273" s="21" t="str">
        <f t="shared" si="53"/>
        <v xml:space="preserve"> </v>
      </c>
      <c r="I273" s="21" t="str">
        <f t="shared" si="54"/>
        <v xml:space="preserve"> </v>
      </c>
      <c r="J273" s="27" t="e">
        <f t="shared" si="55"/>
        <v>#N/A</v>
      </c>
      <c r="K273" s="27" t="e">
        <f t="shared" si="56"/>
        <v>#N/A</v>
      </c>
      <c r="L273" s="27" t="e">
        <f t="shared" si="57"/>
        <v>#N/A</v>
      </c>
      <c r="M273" s="27" t="e">
        <f t="shared" si="58"/>
        <v>#N/A</v>
      </c>
      <c r="N273" s="27" t="e">
        <f t="shared" si="59"/>
        <v>#N/A</v>
      </c>
      <c r="O273" s="27" t="str">
        <f t="shared" si="60"/>
        <v>?? błędna cena ??</v>
      </c>
    </row>
    <row r="274" spans="1:15" s="14" customFormat="1" ht="24" customHeight="1">
      <c r="A274" s="4">
        <v>183</v>
      </c>
      <c r="B274" s="5" t="s">
        <v>54</v>
      </c>
      <c r="C274" s="6">
        <v>3.4</v>
      </c>
      <c r="D274" s="5">
        <v>44</v>
      </c>
      <c r="E274" s="6">
        <v>0.52</v>
      </c>
      <c r="F274" s="7"/>
      <c r="G274" s="48" t="str">
        <f t="shared" si="52"/>
        <v/>
      </c>
      <c r="H274" s="21" t="str">
        <f t="shared" si="53"/>
        <v xml:space="preserve"> </v>
      </c>
      <c r="I274" s="21" t="str">
        <f t="shared" si="54"/>
        <v xml:space="preserve"> </v>
      </c>
      <c r="J274" s="27" t="e">
        <f t="shared" si="55"/>
        <v>#N/A</v>
      </c>
      <c r="K274" s="27" t="e">
        <f t="shared" si="56"/>
        <v>#N/A</v>
      </c>
      <c r="L274" s="27" t="e">
        <f t="shared" si="57"/>
        <v>#N/A</v>
      </c>
      <c r="M274" s="27" t="e">
        <f t="shared" si="58"/>
        <v>#N/A</v>
      </c>
      <c r="N274" s="27" t="e">
        <f t="shared" si="59"/>
        <v>#N/A</v>
      </c>
      <c r="O274" s="27" t="str">
        <f t="shared" si="60"/>
        <v>?? błędna cena ??</v>
      </c>
    </row>
    <row r="275" spans="1:15" s="14" customFormat="1" ht="24" customHeight="1">
      <c r="A275" s="4">
        <v>184</v>
      </c>
      <c r="B275" s="5" t="s">
        <v>54</v>
      </c>
      <c r="C275" s="6">
        <v>3</v>
      </c>
      <c r="D275" s="5">
        <v>47</v>
      </c>
      <c r="E275" s="6">
        <v>0.52</v>
      </c>
      <c r="F275" s="7"/>
      <c r="G275" s="48" t="str">
        <f t="shared" si="52"/>
        <v/>
      </c>
      <c r="H275" s="21" t="str">
        <f t="shared" si="53"/>
        <v xml:space="preserve"> </v>
      </c>
      <c r="I275" s="21" t="str">
        <f t="shared" si="54"/>
        <v xml:space="preserve"> </v>
      </c>
      <c r="J275" s="27" t="e">
        <f t="shared" si="55"/>
        <v>#N/A</v>
      </c>
      <c r="K275" s="27" t="e">
        <f t="shared" si="56"/>
        <v>#N/A</v>
      </c>
      <c r="L275" s="27" t="e">
        <f t="shared" si="57"/>
        <v>#N/A</v>
      </c>
      <c r="M275" s="27" t="e">
        <f t="shared" si="58"/>
        <v>#N/A</v>
      </c>
      <c r="N275" s="27" t="e">
        <f t="shared" si="59"/>
        <v>#N/A</v>
      </c>
      <c r="O275" s="27" t="str">
        <f t="shared" si="60"/>
        <v>?? błędna cena ??</v>
      </c>
    </row>
    <row r="276" spans="1:15" s="14" customFormat="1" ht="24" customHeight="1">
      <c r="A276" s="4">
        <v>185</v>
      </c>
      <c r="B276" s="5" t="s">
        <v>54</v>
      </c>
      <c r="C276" s="6">
        <v>2.6</v>
      </c>
      <c r="D276" s="5">
        <v>48</v>
      </c>
      <c r="E276" s="6">
        <v>0.47</v>
      </c>
      <c r="F276" s="7"/>
      <c r="G276" s="48" t="str">
        <f t="shared" si="52"/>
        <v/>
      </c>
      <c r="H276" s="21" t="str">
        <f t="shared" si="53"/>
        <v xml:space="preserve"> </v>
      </c>
      <c r="I276" s="21" t="str">
        <f t="shared" si="54"/>
        <v xml:space="preserve"> </v>
      </c>
      <c r="J276" s="27" t="e">
        <f t="shared" si="55"/>
        <v>#N/A</v>
      </c>
      <c r="K276" s="27" t="e">
        <f t="shared" si="56"/>
        <v>#N/A</v>
      </c>
      <c r="L276" s="27" t="e">
        <f t="shared" si="57"/>
        <v>#N/A</v>
      </c>
      <c r="M276" s="27" t="e">
        <f t="shared" si="58"/>
        <v>#N/A</v>
      </c>
      <c r="N276" s="27" t="e">
        <f t="shared" si="59"/>
        <v>#N/A</v>
      </c>
      <c r="O276" s="27" t="str">
        <f t="shared" si="60"/>
        <v>?? błędna cena ??</v>
      </c>
    </row>
    <row r="277" spans="1:15" s="14" customFormat="1" ht="24" customHeight="1">
      <c r="A277" s="4">
        <v>186</v>
      </c>
      <c r="B277" s="5" t="s">
        <v>54</v>
      </c>
      <c r="C277" s="6">
        <v>3</v>
      </c>
      <c r="D277" s="5">
        <v>45</v>
      </c>
      <c r="E277" s="6">
        <v>0.48</v>
      </c>
      <c r="F277" s="7"/>
      <c r="G277" s="48" t="str">
        <f t="shared" si="52"/>
        <v/>
      </c>
      <c r="H277" s="21" t="str">
        <f t="shared" si="53"/>
        <v xml:space="preserve"> </v>
      </c>
      <c r="I277" s="21" t="str">
        <f t="shared" si="54"/>
        <v xml:space="preserve"> </v>
      </c>
      <c r="J277" s="27" t="e">
        <f t="shared" si="55"/>
        <v>#N/A</v>
      </c>
      <c r="K277" s="27" t="e">
        <f t="shared" si="56"/>
        <v>#N/A</v>
      </c>
      <c r="L277" s="27" t="e">
        <f t="shared" si="57"/>
        <v>#N/A</v>
      </c>
      <c r="M277" s="27" t="e">
        <f t="shared" si="58"/>
        <v>#N/A</v>
      </c>
      <c r="N277" s="27" t="e">
        <f t="shared" si="59"/>
        <v>#N/A</v>
      </c>
      <c r="O277" s="27" t="str">
        <f t="shared" si="60"/>
        <v>?? błędna cena ??</v>
      </c>
    </row>
    <row r="278" spans="1:15" s="14" customFormat="1" ht="24" customHeight="1">
      <c r="A278" s="4">
        <v>187</v>
      </c>
      <c r="B278" s="5" t="s">
        <v>54</v>
      </c>
      <c r="C278" s="6">
        <v>3.4</v>
      </c>
      <c r="D278" s="5">
        <v>44</v>
      </c>
      <c r="E278" s="6">
        <v>0.52</v>
      </c>
      <c r="F278" s="7"/>
      <c r="G278" s="48" t="str">
        <f t="shared" si="52"/>
        <v/>
      </c>
      <c r="H278" s="21" t="str">
        <f t="shared" si="53"/>
        <v xml:space="preserve"> </v>
      </c>
      <c r="I278" s="21" t="str">
        <f t="shared" si="54"/>
        <v xml:space="preserve"> </v>
      </c>
      <c r="J278" s="27" t="e">
        <f t="shared" si="55"/>
        <v>#N/A</v>
      </c>
      <c r="K278" s="27" t="e">
        <f t="shared" si="56"/>
        <v>#N/A</v>
      </c>
      <c r="L278" s="27" t="e">
        <f t="shared" si="57"/>
        <v>#N/A</v>
      </c>
      <c r="M278" s="27" t="e">
        <f t="shared" si="58"/>
        <v>#N/A</v>
      </c>
      <c r="N278" s="27" t="e">
        <f t="shared" si="59"/>
        <v>#N/A</v>
      </c>
      <c r="O278" s="27" t="str">
        <f t="shared" si="60"/>
        <v>?? błędna cena ??</v>
      </c>
    </row>
    <row r="279" spans="1:15" s="14" customFormat="1" ht="24" customHeight="1">
      <c r="A279" s="4">
        <v>188</v>
      </c>
      <c r="B279" s="5" t="s">
        <v>54</v>
      </c>
      <c r="C279" s="6">
        <v>3</v>
      </c>
      <c r="D279" s="5">
        <v>41</v>
      </c>
      <c r="E279" s="6">
        <v>0.4</v>
      </c>
      <c r="F279" s="7"/>
      <c r="G279" s="48" t="str">
        <f t="shared" si="52"/>
        <v/>
      </c>
      <c r="H279" s="21" t="str">
        <f t="shared" si="53"/>
        <v xml:space="preserve"> </v>
      </c>
      <c r="I279" s="21" t="str">
        <f t="shared" si="54"/>
        <v xml:space="preserve"> </v>
      </c>
      <c r="J279" s="27" t="e">
        <f t="shared" si="55"/>
        <v>#N/A</v>
      </c>
      <c r="K279" s="27" t="e">
        <f t="shared" si="56"/>
        <v>#N/A</v>
      </c>
      <c r="L279" s="27" t="e">
        <f t="shared" si="57"/>
        <v>#N/A</v>
      </c>
      <c r="M279" s="27" t="e">
        <f t="shared" si="58"/>
        <v>#N/A</v>
      </c>
      <c r="N279" s="27" t="e">
        <f t="shared" si="59"/>
        <v>#N/A</v>
      </c>
      <c r="O279" s="27" t="str">
        <f t="shared" si="60"/>
        <v>?? błędna cena ??</v>
      </c>
    </row>
    <row r="280" spans="1:15" s="14" customFormat="1" ht="24" customHeight="1">
      <c r="A280" s="4">
        <v>189</v>
      </c>
      <c r="B280" s="5" t="s">
        <v>54</v>
      </c>
      <c r="C280" s="6">
        <v>3</v>
      </c>
      <c r="D280" s="5">
        <v>47</v>
      </c>
      <c r="E280" s="6">
        <v>0.52</v>
      </c>
      <c r="F280" s="7"/>
      <c r="G280" s="48" t="str">
        <f t="shared" si="52"/>
        <v/>
      </c>
      <c r="H280" s="21" t="str">
        <f t="shared" si="53"/>
        <v xml:space="preserve"> </v>
      </c>
      <c r="I280" s="21" t="str">
        <f t="shared" si="54"/>
        <v xml:space="preserve"> </v>
      </c>
      <c r="J280" s="27" t="e">
        <f t="shared" si="55"/>
        <v>#N/A</v>
      </c>
      <c r="K280" s="27" t="e">
        <f t="shared" si="56"/>
        <v>#N/A</v>
      </c>
      <c r="L280" s="27" t="e">
        <f t="shared" si="57"/>
        <v>#N/A</v>
      </c>
      <c r="M280" s="27" t="e">
        <f t="shared" si="58"/>
        <v>#N/A</v>
      </c>
      <c r="N280" s="27" t="e">
        <f t="shared" si="59"/>
        <v>#N/A</v>
      </c>
      <c r="O280" s="27" t="str">
        <f t="shared" si="60"/>
        <v>?? błędna cena ??</v>
      </c>
    </row>
    <row r="281" spans="1:15" s="14" customFormat="1" ht="24" customHeight="1">
      <c r="A281" s="4">
        <v>190</v>
      </c>
      <c r="B281" s="5" t="s">
        <v>54</v>
      </c>
      <c r="C281" s="6">
        <v>3.3</v>
      </c>
      <c r="D281" s="5">
        <v>46</v>
      </c>
      <c r="E281" s="6">
        <v>0.55000000000000004</v>
      </c>
      <c r="F281" s="7"/>
      <c r="G281" s="48" t="str">
        <f t="shared" si="52"/>
        <v/>
      </c>
      <c r="H281" s="21" t="str">
        <f t="shared" si="53"/>
        <v xml:space="preserve"> </v>
      </c>
      <c r="I281" s="21" t="str">
        <f t="shared" si="54"/>
        <v xml:space="preserve"> </v>
      </c>
      <c r="J281" s="27" t="e">
        <f t="shared" si="55"/>
        <v>#N/A</v>
      </c>
      <c r="K281" s="27" t="e">
        <f t="shared" si="56"/>
        <v>#N/A</v>
      </c>
      <c r="L281" s="27" t="e">
        <f t="shared" si="57"/>
        <v>#N/A</v>
      </c>
      <c r="M281" s="27" t="e">
        <f t="shared" si="58"/>
        <v>#N/A</v>
      </c>
      <c r="N281" s="27" t="e">
        <f t="shared" si="59"/>
        <v>#N/A</v>
      </c>
      <c r="O281" s="27" t="str">
        <f t="shared" si="60"/>
        <v>?? błędna cena ??</v>
      </c>
    </row>
    <row r="282" spans="1:15" s="14" customFormat="1" ht="24" customHeight="1">
      <c r="A282" s="4">
        <v>191</v>
      </c>
      <c r="B282" s="5" t="s">
        <v>54</v>
      </c>
      <c r="C282" s="6">
        <v>3.3</v>
      </c>
      <c r="D282" s="5">
        <v>45</v>
      </c>
      <c r="E282" s="6">
        <v>0.52</v>
      </c>
      <c r="F282" s="7"/>
      <c r="G282" s="48" t="str">
        <f t="shared" si="52"/>
        <v/>
      </c>
      <c r="H282" s="21" t="str">
        <f t="shared" si="53"/>
        <v xml:space="preserve"> </v>
      </c>
      <c r="I282" s="21" t="str">
        <f t="shared" si="54"/>
        <v xml:space="preserve"> </v>
      </c>
      <c r="J282" s="27" t="e">
        <f t="shared" si="55"/>
        <v>#N/A</v>
      </c>
      <c r="K282" s="27" t="e">
        <f t="shared" si="56"/>
        <v>#N/A</v>
      </c>
      <c r="L282" s="27" t="e">
        <f t="shared" si="57"/>
        <v>#N/A</v>
      </c>
      <c r="M282" s="27" t="e">
        <f t="shared" si="58"/>
        <v>#N/A</v>
      </c>
      <c r="N282" s="27" t="e">
        <f t="shared" si="59"/>
        <v>#N/A</v>
      </c>
      <c r="O282" s="27" t="str">
        <f t="shared" si="60"/>
        <v>?? błędna cena ??</v>
      </c>
    </row>
    <row r="283" spans="1:15" s="14" customFormat="1" ht="24" customHeight="1">
      <c r="A283" s="4">
        <v>192</v>
      </c>
      <c r="B283" s="5" t="s">
        <v>54</v>
      </c>
      <c r="C283" s="6">
        <v>3.3</v>
      </c>
      <c r="D283" s="5">
        <v>46</v>
      </c>
      <c r="E283" s="6">
        <v>0.55000000000000004</v>
      </c>
      <c r="F283" s="7"/>
      <c r="G283" s="48" t="str">
        <f t="shared" si="52"/>
        <v/>
      </c>
      <c r="H283" s="21" t="str">
        <f t="shared" si="53"/>
        <v xml:space="preserve"> </v>
      </c>
      <c r="I283" s="21" t="str">
        <f t="shared" si="54"/>
        <v xml:space="preserve"> </v>
      </c>
      <c r="J283" s="27" t="e">
        <f t="shared" si="55"/>
        <v>#N/A</v>
      </c>
      <c r="K283" s="27" t="e">
        <f t="shared" si="56"/>
        <v>#N/A</v>
      </c>
      <c r="L283" s="27" t="e">
        <f t="shared" si="57"/>
        <v>#N/A</v>
      </c>
      <c r="M283" s="27" t="e">
        <f t="shared" si="58"/>
        <v>#N/A</v>
      </c>
      <c r="N283" s="27" t="e">
        <f t="shared" si="59"/>
        <v>#N/A</v>
      </c>
      <c r="O283" s="27" t="str">
        <f t="shared" si="60"/>
        <v>?? błędna cena ??</v>
      </c>
    </row>
    <row r="284" spans="1:15" s="14" customFormat="1" ht="24" customHeight="1">
      <c r="A284" s="4">
        <v>193</v>
      </c>
      <c r="B284" s="5" t="s">
        <v>54</v>
      </c>
      <c r="C284" s="6">
        <v>3.3</v>
      </c>
      <c r="D284" s="5">
        <v>66</v>
      </c>
      <c r="E284" s="6">
        <v>1.1299999999999999</v>
      </c>
      <c r="F284" s="7"/>
      <c r="G284" s="48" t="str">
        <f t="shared" si="52"/>
        <v/>
      </c>
      <c r="H284" s="21" t="str">
        <f t="shared" si="53"/>
        <v xml:space="preserve"> </v>
      </c>
      <c r="I284" s="21" t="str">
        <f t="shared" si="54"/>
        <v xml:space="preserve"> </v>
      </c>
      <c r="J284" s="27" t="e">
        <f t="shared" si="55"/>
        <v>#N/A</v>
      </c>
      <c r="K284" s="27" t="e">
        <f t="shared" si="56"/>
        <v>#N/A</v>
      </c>
      <c r="L284" s="27" t="e">
        <f t="shared" si="57"/>
        <v>#N/A</v>
      </c>
      <c r="M284" s="27" t="e">
        <f t="shared" si="58"/>
        <v>#N/A</v>
      </c>
      <c r="N284" s="27" t="e">
        <f t="shared" si="59"/>
        <v>#N/A</v>
      </c>
      <c r="O284" s="27" t="str">
        <f t="shared" si="60"/>
        <v>?? błędna cena ??</v>
      </c>
    </row>
    <row r="285" spans="1:15" s="14" customFormat="1" ht="24" customHeight="1">
      <c r="A285" s="4">
        <v>194</v>
      </c>
      <c r="B285" s="5" t="s">
        <v>54</v>
      </c>
      <c r="C285" s="6">
        <v>3.3</v>
      </c>
      <c r="D285" s="5">
        <v>49</v>
      </c>
      <c r="E285" s="6">
        <v>0.62</v>
      </c>
      <c r="F285" s="7"/>
      <c r="G285" s="48" t="str">
        <f t="shared" si="52"/>
        <v/>
      </c>
      <c r="H285" s="21" t="str">
        <f t="shared" si="53"/>
        <v xml:space="preserve"> </v>
      </c>
      <c r="I285" s="21" t="str">
        <f t="shared" si="54"/>
        <v xml:space="preserve"> </v>
      </c>
      <c r="J285" s="27" t="e">
        <f t="shared" si="55"/>
        <v>#N/A</v>
      </c>
      <c r="K285" s="27" t="e">
        <f t="shared" si="56"/>
        <v>#N/A</v>
      </c>
      <c r="L285" s="27" t="e">
        <f t="shared" si="57"/>
        <v>#N/A</v>
      </c>
      <c r="M285" s="27" t="e">
        <f t="shared" si="58"/>
        <v>#N/A</v>
      </c>
      <c r="N285" s="27" t="e">
        <f t="shared" si="59"/>
        <v>#N/A</v>
      </c>
      <c r="O285" s="27" t="str">
        <f t="shared" si="60"/>
        <v>?? błędna cena ??</v>
      </c>
    </row>
    <row r="286" spans="1:15" s="14" customFormat="1" ht="24" customHeight="1">
      <c r="A286" s="4">
        <v>195</v>
      </c>
      <c r="B286" s="5" t="s">
        <v>54</v>
      </c>
      <c r="C286" s="6">
        <v>3</v>
      </c>
      <c r="D286" s="5">
        <v>44</v>
      </c>
      <c r="E286" s="6">
        <v>0.46</v>
      </c>
      <c r="F286" s="7"/>
      <c r="G286" s="48" t="str">
        <f t="shared" si="52"/>
        <v/>
      </c>
      <c r="H286" s="21" t="str">
        <f t="shared" si="53"/>
        <v xml:space="preserve"> </v>
      </c>
      <c r="I286" s="21" t="str">
        <f t="shared" si="54"/>
        <v xml:space="preserve"> </v>
      </c>
      <c r="J286" s="27" t="e">
        <f t="shared" si="55"/>
        <v>#N/A</v>
      </c>
      <c r="K286" s="27" t="e">
        <f t="shared" si="56"/>
        <v>#N/A</v>
      </c>
      <c r="L286" s="27" t="e">
        <f t="shared" si="57"/>
        <v>#N/A</v>
      </c>
      <c r="M286" s="27" t="e">
        <f t="shared" si="58"/>
        <v>#N/A</v>
      </c>
      <c r="N286" s="27" t="e">
        <f t="shared" si="59"/>
        <v>#N/A</v>
      </c>
      <c r="O286" s="27" t="str">
        <f t="shared" si="60"/>
        <v>?? błędna cena ??</v>
      </c>
    </row>
    <row r="287" spans="1:15" s="14" customFormat="1" ht="24" customHeight="1">
      <c r="A287" s="4">
        <v>196</v>
      </c>
      <c r="B287" s="5" t="s">
        <v>54</v>
      </c>
      <c r="C287" s="6">
        <v>3</v>
      </c>
      <c r="D287" s="5">
        <v>51</v>
      </c>
      <c r="E287" s="6">
        <v>0.61</v>
      </c>
      <c r="F287" s="7"/>
      <c r="G287" s="48" t="str">
        <f t="shared" si="52"/>
        <v/>
      </c>
      <c r="H287" s="21" t="str">
        <f t="shared" si="53"/>
        <v xml:space="preserve"> </v>
      </c>
      <c r="I287" s="21" t="str">
        <f t="shared" si="54"/>
        <v xml:space="preserve"> </v>
      </c>
      <c r="J287" s="27" t="e">
        <f t="shared" si="55"/>
        <v>#N/A</v>
      </c>
      <c r="K287" s="27" t="e">
        <f t="shared" si="56"/>
        <v>#N/A</v>
      </c>
      <c r="L287" s="27" t="e">
        <f t="shared" si="57"/>
        <v>#N/A</v>
      </c>
      <c r="M287" s="27" t="e">
        <f t="shared" si="58"/>
        <v>#N/A</v>
      </c>
      <c r="N287" s="27" t="e">
        <f t="shared" si="59"/>
        <v>#N/A</v>
      </c>
      <c r="O287" s="27" t="str">
        <f t="shared" si="60"/>
        <v>?? błędna cena ??</v>
      </c>
    </row>
    <row r="288" spans="1:15" s="14" customFormat="1" ht="24" customHeight="1">
      <c r="A288" s="4">
        <v>197</v>
      </c>
      <c r="B288" s="5" t="s">
        <v>54</v>
      </c>
      <c r="C288" s="6">
        <v>3</v>
      </c>
      <c r="D288" s="5">
        <v>66</v>
      </c>
      <c r="E288" s="6">
        <v>1.03</v>
      </c>
      <c r="F288" s="7"/>
      <c r="G288" s="48" t="str">
        <f t="shared" si="52"/>
        <v/>
      </c>
      <c r="H288" s="21" t="str">
        <f t="shared" si="53"/>
        <v xml:space="preserve"> </v>
      </c>
      <c r="I288" s="21" t="str">
        <f t="shared" si="54"/>
        <v xml:space="preserve"> </v>
      </c>
      <c r="J288" s="27" t="e">
        <f t="shared" si="55"/>
        <v>#N/A</v>
      </c>
      <c r="K288" s="27" t="e">
        <f t="shared" si="56"/>
        <v>#N/A</v>
      </c>
      <c r="L288" s="27" t="e">
        <f t="shared" si="57"/>
        <v>#N/A</v>
      </c>
      <c r="M288" s="27" t="e">
        <f t="shared" si="58"/>
        <v>#N/A</v>
      </c>
      <c r="N288" s="27" t="e">
        <f t="shared" si="59"/>
        <v>#N/A</v>
      </c>
      <c r="O288" s="27" t="str">
        <f t="shared" si="60"/>
        <v>?? błędna cena ??</v>
      </c>
    </row>
    <row r="289" spans="1:15" s="14" customFormat="1" ht="24" customHeight="1">
      <c r="A289" s="4">
        <v>198</v>
      </c>
      <c r="B289" s="5" t="s">
        <v>54</v>
      </c>
      <c r="C289" s="6">
        <v>3</v>
      </c>
      <c r="D289" s="5">
        <v>49</v>
      </c>
      <c r="E289" s="6">
        <v>0.56999999999999995</v>
      </c>
      <c r="F289" s="7"/>
      <c r="G289" s="48" t="str">
        <f t="shared" si="52"/>
        <v/>
      </c>
      <c r="H289" s="21" t="str">
        <f t="shared" si="53"/>
        <v xml:space="preserve"> </v>
      </c>
      <c r="I289" s="21" t="str">
        <f t="shared" si="54"/>
        <v xml:space="preserve"> </v>
      </c>
      <c r="J289" s="27" t="e">
        <f t="shared" si="55"/>
        <v>#N/A</v>
      </c>
      <c r="K289" s="27" t="e">
        <f t="shared" si="56"/>
        <v>#N/A</v>
      </c>
      <c r="L289" s="27" t="e">
        <f t="shared" si="57"/>
        <v>#N/A</v>
      </c>
      <c r="M289" s="27" t="e">
        <f t="shared" si="58"/>
        <v>#N/A</v>
      </c>
      <c r="N289" s="27" t="e">
        <f t="shared" si="59"/>
        <v>#N/A</v>
      </c>
      <c r="O289" s="27" t="str">
        <f t="shared" si="60"/>
        <v>?? błędna cena ??</v>
      </c>
    </row>
    <row r="290" spans="1:15" s="14" customFormat="1" ht="24" customHeight="1">
      <c r="A290" s="4">
        <v>199</v>
      </c>
      <c r="B290" s="5" t="s">
        <v>54</v>
      </c>
      <c r="C290" s="6">
        <v>3</v>
      </c>
      <c r="D290" s="5">
        <v>71</v>
      </c>
      <c r="E290" s="6">
        <v>1.19</v>
      </c>
      <c r="F290" s="7"/>
      <c r="G290" s="48" t="str">
        <f t="shared" si="52"/>
        <v/>
      </c>
      <c r="H290" s="21" t="str">
        <f t="shared" si="53"/>
        <v xml:space="preserve"> </v>
      </c>
      <c r="I290" s="21" t="str">
        <f t="shared" si="54"/>
        <v xml:space="preserve"> </v>
      </c>
      <c r="J290" s="27" t="e">
        <f t="shared" si="55"/>
        <v>#N/A</v>
      </c>
      <c r="K290" s="27" t="e">
        <f t="shared" si="56"/>
        <v>#N/A</v>
      </c>
      <c r="L290" s="27" t="e">
        <f t="shared" si="57"/>
        <v>#N/A</v>
      </c>
      <c r="M290" s="27" t="e">
        <f t="shared" si="58"/>
        <v>#N/A</v>
      </c>
      <c r="N290" s="27" t="e">
        <f t="shared" si="59"/>
        <v>#N/A</v>
      </c>
      <c r="O290" s="27" t="str">
        <f t="shared" si="60"/>
        <v>?? błędna cena ??</v>
      </c>
    </row>
    <row r="291" spans="1:15" s="14" customFormat="1" ht="24" customHeight="1">
      <c r="A291" s="4">
        <v>200</v>
      </c>
      <c r="B291" s="5" t="s">
        <v>54</v>
      </c>
      <c r="C291" s="6">
        <v>3</v>
      </c>
      <c r="D291" s="5">
        <v>47</v>
      </c>
      <c r="E291" s="6">
        <v>0.52</v>
      </c>
      <c r="F291" s="7"/>
      <c r="G291" s="48" t="str">
        <f t="shared" si="52"/>
        <v/>
      </c>
      <c r="H291" s="21" t="str">
        <f t="shared" si="53"/>
        <v xml:space="preserve"> </v>
      </c>
      <c r="I291" s="21" t="str">
        <f t="shared" si="54"/>
        <v xml:space="preserve"> </v>
      </c>
      <c r="J291" s="27" t="e">
        <f t="shared" si="55"/>
        <v>#N/A</v>
      </c>
      <c r="K291" s="27" t="e">
        <f t="shared" si="56"/>
        <v>#N/A</v>
      </c>
      <c r="L291" s="27" t="e">
        <f t="shared" si="57"/>
        <v>#N/A</v>
      </c>
      <c r="M291" s="27" t="e">
        <f t="shared" si="58"/>
        <v>#N/A</v>
      </c>
      <c r="N291" s="27" t="e">
        <f t="shared" si="59"/>
        <v>#N/A</v>
      </c>
      <c r="O291" s="27" t="str">
        <f t="shared" si="60"/>
        <v>?? błędna cena ??</v>
      </c>
    </row>
    <row r="292" spans="1:15" s="14" customFormat="1" ht="24" customHeight="1">
      <c r="A292" s="4">
        <v>201</v>
      </c>
      <c r="B292" s="5" t="s">
        <v>54</v>
      </c>
      <c r="C292" s="17">
        <v>3</v>
      </c>
      <c r="D292" s="8">
        <v>51</v>
      </c>
      <c r="E292" s="17">
        <v>0.61</v>
      </c>
      <c r="F292" s="7"/>
      <c r="G292" s="48" t="str">
        <f t="shared" si="52"/>
        <v/>
      </c>
      <c r="H292" s="21" t="str">
        <f t="shared" si="53"/>
        <v xml:space="preserve"> </v>
      </c>
      <c r="I292" s="21" t="str">
        <f t="shared" si="54"/>
        <v xml:space="preserve"> </v>
      </c>
      <c r="J292" s="27" t="e">
        <f t="shared" si="55"/>
        <v>#N/A</v>
      </c>
      <c r="K292" s="27" t="e">
        <f t="shared" si="56"/>
        <v>#N/A</v>
      </c>
      <c r="L292" s="27" t="e">
        <f t="shared" si="57"/>
        <v>#N/A</v>
      </c>
      <c r="M292" s="27" t="e">
        <f t="shared" si="58"/>
        <v>#N/A</v>
      </c>
      <c r="N292" s="27" t="e">
        <f t="shared" si="59"/>
        <v>#N/A</v>
      </c>
      <c r="O292" s="27" t="str">
        <f t="shared" si="60"/>
        <v>?? błędna cena ??</v>
      </c>
    </row>
    <row r="293" spans="1:15" s="14" customFormat="1" ht="24" customHeight="1">
      <c r="A293" s="4">
        <v>202</v>
      </c>
      <c r="B293" s="5" t="s">
        <v>54</v>
      </c>
      <c r="C293" s="17">
        <v>3</v>
      </c>
      <c r="D293" s="8">
        <v>51</v>
      </c>
      <c r="E293" s="17">
        <v>0.61</v>
      </c>
      <c r="F293" s="7"/>
      <c r="G293" s="48" t="str">
        <f t="shared" si="52"/>
        <v/>
      </c>
      <c r="H293" s="21" t="str">
        <f t="shared" si="53"/>
        <v xml:space="preserve"> </v>
      </c>
      <c r="I293" s="21" t="str">
        <f t="shared" si="54"/>
        <v xml:space="preserve"> </v>
      </c>
      <c r="J293" s="27" t="e">
        <f t="shared" si="55"/>
        <v>#N/A</v>
      </c>
      <c r="K293" s="27" t="e">
        <f t="shared" si="56"/>
        <v>#N/A</v>
      </c>
      <c r="L293" s="27" t="e">
        <f t="shared" si="57"/>
        <v>#N/A</v>
      </c>
      <c r="M293" s="27" t="e">
        <f t="shared" si="58"/>
        <v>#N/A</v>
      </c>
      <c r="N293" s="27" t="e">
        <f t="shared" si="59"/>
        <v>#N/A</v>
      </c>
      <c r="O293" s="27" t="str">
        <f t="shared" si="60"/>
        <v>?? błędna cena ??</v>
      </c>
    </row>
    <row r="294" spans="1:15" s="14" customFormat="1" ht="24" customHeight="1">
      <c r="A294" s="4">
        <v>203</v>
      </c>
      <c r="B294" s="5" t="s">
        <v>54</v>
      </c>
      <c r="C294" s="17">
        <v>3</v>
      </c>
      <c r="D294" s="8">
        <v>51</v>
      </c>
      <c r="E294" s="17">
        <v>0.61</v>
      </c>
      <c r="F294" s="7"/>
      <c r="G294" s="48" t="str">
        <f t="shared" si="52"/>
        <v/>
      </c>
      <c r="H294" s="21" t="str">
        <f t="shared" si="53"/>
        <v xml:space="preserve"> </v>
      </c>
      <c r="I294" s="21" t="str">
        <f t="shared" si="54"/>
        <v xml:space="preserve"> </v>
      </c>
      <c r="J294" s="27" t="e">
        <f t="shared" si="55"/>
        <v>#N/A</v>
      </c>
      <c r="K294" s="27" t="e">
        <f t="shared" si="56"/>
        <v>#N/A</v>
      </c>
      <c r="L294" s="27" t="e">
        <f t="shared" si="57"/>
        <v>#N/A</v>
      </c>
      <c r="M294" s="27" t="e">
        <f t="shared" si="58"/>
        <v>#N/A</v>
      </c>
      <c r="N294" s="27" t="e">
        <f t="shared" si="59"/>
        <v>#N/A</v>
      </c>
      <c r="O294" s="27" t="str">
        <f t="shared" si="60"/>
        <v>?? błędna cena ??</v>
      </c>
    </row>
    <row r="295" spans="1:15" s="14" customFormat="1" ht="24" customHeight="1">
      <c r="A295" s="4">
        <v>204</v>
      </c>
      <c r="B295" s="5" t="s">
        <v>54</v>
      </c>
      <c r="C295" s="17">
        <v>3</v>
      </c>
      <c r="D295" s="8">
        <v>44</v>
      </c>
      <c r="E295" s="17">
        <v>0.46</v>
      </c>
      <c r="F295" s="7"/>
      <c r="G295" s="48" t="str">
        <f t="shared" si="52"/>
        <v/>
      </c>
      <c r="H295" s="21" t="str">
        <f t="shared" si="53"/>
        <v xml:space="preserve"> </v>
      </c>
      <c r="I295" s="21" t="str">
        <f t="shared" si="54"/>
        <v xml:space="preserve"> </v>
      </c>
      <c r="J295" s="27" t="e">
        <f t="shared" si="55"/>
        <v>#N/A</v>
      </c>
      <c r="K295" s="27" t="e">
        <f t="shared" si="56"/>
        <v>#N/A</v>
      </c>
      <c r="L295" s="27" t="e">
        <f t="shared" si="57"/>
        <v>#N/A</v>
      </c>
      <c r="M295" s="27" t="e">
        <f t="shared" si="58"/>
        <v>#N/A</v>
      </c>
      <c r="N295" s="27" t="e">
        <f t="shared" si="59"/>
        <v>#N/A</v>
      </c>
      <c r="O295" s="27" t="str">
        <f t="shared" si="60"/>
        <v>?? błędna cena ??</v>
      </c>
    </row>
    <row r="296" spans="1:15" s="14" customFormat="1" ht="24" customHeight="1">
      <c r="A296" s="4">
        <v>205</v>
      </c>
      <c r="B296" s="5" t="s">
        <v>54</v>
      </c>
      <c r="C296" s="17">
        <v>3</v>
      </c>
      <c r="D296" s="8">
        <v>47</v>
      </c>
      <c r="E296" s="17">
        <v>0.52</v>
      </c>
      <c r="F296" s="7"/>
      <c r="G296" s="48" t="str">
        <f t="shared" si="52"/>
        <v/>
      </c>
      <c r="H296" s="21" t="str">
        <f t="shared" si="53"/>
        <v xml:space="preserve"> </v>
      </c>
      <c r="I296" s="21" t="str">
        <f t="shared" si="54"/>
        <v xml:space="preserve"> </v>
      </c>
      <c r="J296" s="27" t="e">
        <f t="shared" si="55"/>
        <v>#N/A</v>
      </c>
      <c r="K296" s="27" t="e">
        <f t="shared" si="56"/>
        <v>#N/A</v>
      </c>
      <c r="L296" s="27" t="e">
        <f t="shared" si="57"/>
        <v>#N/A</v>
      </c>
      <c r="M296" s="27" t="e">
        <f t="shared" si="58"/>
        <v>#N/A</v>
      </c>
      <c r="N296" s="27" t="e">
        <f t="shared" si="59"/>
        <v>#N/A</v>
      </c>
      <c r="O296" s="27" t="str">
        <f t="shared" si="60"/>
        <v>?? błędna cena ??</v>
      </c>
    </row>
    <row r="297" spans="1:15" s="14" customFormat="1" ht="24" customHeight="1">
      <c r="A297" s="4">
        <v>206</v>
      </c>
      <c r="B297" s="5" t="s">
        <v>54</v>
      </c>
      <c r="C297" s="17">
        <v>3</v>
      </c>
      <c r="D297" s="8">
        <v>60</v>
      </c>
      <c r="E297" s="17">
        <v>0.85</v>
      </c>
      <c r="F297" s="7"/>
      <c r="G297" s="48" t="str">
        <f t="shared" si="52"/>
        <v/>
      </c>
      <c r="H297" s="21" t="str">
        <f t="shared" si="53"/>
        <v xml:space="preserve"> </v>
      </c>
      <c r="I297" s="21" t="str">
        <f t="shared" si="54"/>
        <v xml:space="preserve"> </v>
      </c>
      <c r="J297" s="27" t="e">
        <f t="shared" si="55"/>
        <v>#N/A</v>
      </c>
      <c r="K297" s="27" t="e">
        <f t="shared" si="56"/>
        <v>#N/A</v>
      </c>
      <c r="L297" s="27" t="e">
        <f t="shared" si="57"/>
        <v>#N/A</v>
      </c>
      <c r="M297" s="27" t="e">
        <f t="shared" si="58"/>
        <v>#N/A</v>
      </c>
      <c r="N297" s="27" t="e">
        <f t="shared" si="59"/>
        <v>#N/A</v>
      </c>
      <c r="O297" s="27" t="str">
        <f t="shared" si="60"/>
        <v>?? błędna cena ??</v>
      </c>
    </row>
    <row r="298" spans="1:15" s="14" customFormat="1" ht="24" customHeight="1">
      <c r="A298" s="4">
        <v>207</v>
      </c>
      <c r="B298" s="5" t="s">
        <v>54</v>
      </c>
      <c r="C298" s="17">
        <v>3</v>
      </c>
      <c r="D298" s="8">
        <v>48</v>
      </c>
      <c r="E298" s="17">
        <v>0.54</v>
      </c>
      <c r="F298" s="7"/>
      <c r="G298" s="48" t="str">
        <f t="shared" si="52"/>
        <v/>
      </c>
      <c r="H298" s="21" t="str">
        <f t="shared" si="53"/>
        <v xml:space="preserve"> </v>
      </c>
      <c r="I298" s="21" t="str">
        <f t="shared" si="54"/>
        <v xml:space="preserve"> </v>
      </c>
      <c r="J298" s="27" t="e">
        <f t="shared" si="55"/>
        <v>#N/A</v>
      </c>
      <c r="K298" s="27" t="e">
        <f t="shared" si="56"/>
        <v>#N/A</v>
      </c>
      <c r="L298" s="27" t="e">
        <f t="shared" si="57"/>
        <v>#N/A</v>
      </c>
      <c r="M298" s="27" t="e">
        <f t="shared" si="58"/>
        <v>#N/A</v>
      </c>
      <c r="N298" s="27" t="e">
        <f t="shared" si="59"/>
        <v>#N/A</v>
      </c>
      <c r="O298" s="27" t="str">
        <f t="shared" si="60"/>
        <v>?? błędna cena ??</v>
      </c>
    </row>
    <row r="299" spans="1:15" s="14" customFormat="1" ht="24" customHeight="1">
      <c r="A299" s="4">
        <v>208</v>
      </c>
      <c r="B299" s="5" t="s">
        <v>54</v>
      </c>
      <c r="C299" s="17">
        <v>3</v>
      </c>
      <c r="D299" s="8">
        <v>59</v>
      </c>
      <c r="E299" s="17">
        <v>0.82</v>
      </c>
      <c r="F299" s="7"/>
      <c r="G299" s="48" t="str">
        <f t="shared" si="52"/>
        <v/>
      </c>
      <c r="H299" s="21" t="str">
        <f t="shared" si="53"/>
        <v xml:space="preserve"> </v>
      </c>
      <c r="I299" s="21" t="str">
        <f t="shared" si="54"/>
        <v xml:space="preserve"> </v>
      </c>
      <c r="J299" s="27" t="e">
        <f t="shared" si="55"/>
        <v>#N/A</v>
      </c>
      <c r="K299" s="27" t="e">
        <f t="shared" si="56"/>
        <v>#N/A</v>
      </c>
      <c r="L299" s="27" t="e">
        <f t="shared" si="57"/>
        <v>#N/A</v>
      </c>
      <c r="M299" s="27" t="e">
        <f t="shared" si="58"/>
        <v>#N/A</v>
      </c>
      <c r="N299" s="27" t="e">
        <f t="shared" si="59"/>
        <v>#N/A</v>
      </c>
      <c r="O299" s="27" t="str">
        <f t="shared" si="60"/>
        <v>?? błędna cena ??</v>
      </c>
    </row>
    <row r="300" spans="1:15" s="14" customFormat="1" ht="24" customHeight="1">
      <c r="A300" s="4">
        <v>209</v>
      </c>
      <c r="B300" s="5" t="s">
        <v>54</v>
      </c>
      <c r="C300" s="17">
        <v>3</v>
      </c>
      <c r="D300" s="8">
        <v>54</v>
      </c>
      <c r="E300" s="17">
        <v>0.69</v>
      </c>
      <c r="F300" s="7"/>
      <c r="G300" s="48" t="str">
        <f t="shared" si="52"/>
        <v/>
      </c>
      <c r="H300" s="21" t="str">
        <f t="shared" si="53"/>
        <v xml:space="preserve"> </v>
      </c>
      <c r="I300" s="21" t="str">
        <f t="shared" si="54"/>
        <v xml:space="preserve"> </v>
      </c>
      <c r="J300" s="27" t="e">
        <f t="shared" si="55"/>
        <v>#N/A</v>
      </c>
      <c r="K300" s="27" t="e">
        <f t="shared" si="56"/>
        <v>#N/A</v>
      </c>
      <c r="L300" s="27" t="e">
        <f t="shared" si="57"/>
        <v>#N/A</v>
      </c>
      <c r="M300" s="27" t="e">
        <f t="shared" si="58"/>
        <v>#N/A</v>
      </c>
      <c r="N300" s="27" t="e">
        <f t="shared" si="59"/>
        <v>#N/A</v>
      </c>
      <c r="O300" s="27" t="str">
        <f t="shared" si="60"/>
        <v>?? błędna cena ??</v>
      </c>
    </row>
    <row r="301" spans="1:15" s="14" customFormat="1" ht="24" customHeight="1" thickBot="1">
      <c r="A301" s="9">
        <v>210</v>
      </c>
      <c r="B301" s="10" t="s">
        <v>54</v>
      </c>
      <c r="C301" s="18">
        <v>3</v>
      </c>
      <c r="D301" s="11">
        <v>50</v>
      </c>
      <c r="E301" s="18">
        <v>0.59</v>
      </c>
      <c r="F301" s="26"/>
      <c r="G301" s="48" t="str">
        <f t="shared" si="52"/>
        <v/>
      </c>
      <c r="H301" s="21" t="str">
        <f t="shared" si="53"/>
        <v xml:space="preserve"> </v>
      </c>
      <c r="I301" s="21" t="str">
        <f t="shared" si="54"/>
        <v xml:space="preserve"> </v>
      </c>
      <c r="J301" s="27" t="e">
        <f t="shared" si="55"/>
        <v>#N/A</v>
      </c>
      <c r="K301" s="27" t="e">
        <f t="shared" si="56"/>
        <v>#N/A</v>
      </c>
      <c r="L301" s="27" t="e">
        <f t="shared" si="57"/>
        <v>#N/A</v>
      </c>
      <c r="M301" s="27" t="e">
        <f t="shared" si="58"/>
        <v>#N/A</v>
      </c>
      <c r="N301" s="27" t="e">
        <f t="shared" si="59"/>
        <v>#N/A</v>
      </c>
      <c r="O301" s="27" t="str">
        <f t="shared" si="60"/>
        <v>?? błędna cena ??</v>
      </c>
    </row>
    <row r="302" spans="1:15">
      <c r="A302" s="75"/>
      <c r="B302" s="75"/>
      <c r="C302" s="75"/>
      <c r="D302" s="75"/>
      <c r="E302" s="75"/>
      <c r="F302" s="75"/>
      <c r="G302" s="75"/>
      <c r="H302" s="21"/>
    </row>
    <row r="303" spans="1:15">
      <c r="A303" s="75"/>
      <c r="B303" s="75"/>
      <c r="C303" s="75"/>
      <c r="D303" s="75"/>
      <c r="E303" s="75"/>
      <c r="F303" s="75"/>
      <c r="G303" s="75"/>
      <c r="H303" s="21"/>
    </row>
    <row r="304" spans="1:15">
      <c r="A304" s="55" t="s">
        <v>11</v>
      </c>
      <c r="B304" s="55"/>
      <c r="H304" s="21"/>
    </row>
    <row r="305" spans="1:15">
      <c r="A305" s="55" t="s">
        <v>12</v>
      </c>
      <c r="B305" s="55"/>
      <c r="F305" s="1"/>
      <c r="H305" s="21"/>
    </row>
    <row r="306" spans="1:15">
      <c r="A306" s="76" t="s">
        <v>13</v>
      </c>
      <c r="B306" s="76"/>
      <c r="C306" s="76"/>
      <c r="D306" s="76"/>
      <c r="E306" s="76"/>
      <c r="F306" s="76"/>
      <c r="G306" s="76"/>
      <c r="H306" s="21"/>
    </row>
    <row r="307" spans="1:15">
      <c r="A307" s="40" t="s">
        <v>0</v>
      </c>
      <c r="B307" s="40"/>
      <c r="H307" s="21"/>
    </row>
    <row r="308" spans="1:15">
      <c r="A308" s="40" t="s">
        <v>1</v>
      </c>
      <c r="B308" s="40"/>
      <c r="G308" s="1"/>
      <c r="H308" s="21"/>
    </row>
    <row r="309" spans="1:15" ht="16.5">
      <c r="A309" s="73" t="s">
        <v>2</v>
      </c>
      <c r="B309" s="73"/>
      <c r="C309" s="73"/>
      <c r="D309" s="73"/>
      <c r="E309" s="73"/>
      <c r="F309" s="73"/>
      <c r="G309" s="73"/>
      <c r="H309" s="21"/>
    </row>
    <row r="310" spans="1:15" ht="16.5">
      <c r="A310" s="73" t="s">
        <v>53</v>
      </c>
      <c r="B310" s="73"/>
      <c r="C310" s="73"/>
      <c r="D310" s="73"/>
      <c r="E310" s="73"/>
      <c r="F310" s="73"/>
      <c r="G310" s="73"/>
      <c r="H310" s="21"/>
    </row>
    <row r="311" spans="1:15" ht="19.5" customHeight="1" thickBot="1">
      <c r="A311" s="74" t="s">
        <v>3</v>
      </c>
      <c r="B311" s="74"/>
      <c r="C311" s="74"/>
      <c r="D311" s="74"/>
      <c r="E311" s="74"/>
      <c r="F311" s="74"/>
      <c r="G311" s="74"/>
      <c r="H311" s="21"/>
    </row>
    <row r="312" spans="1:15" s="14" customFormat="1" ht="45" customHeight="1">
      <c r="A312" s="2" t="s">
        <v>4</v>
      </c>
      <c r="B312" s="3" t="s">
        <v>5</v>
      </c>
      <c r="C312" s="16" t="s">
        <v>6</v>
      </c>
      <c r="D312" s="3" t="s">
        <v>7</v>
      </c>
      <c r="E312" s="16" t="s">
        <v>8</v>
      </c>
      <c r="F312" s="3" t="s">
        <v>9</v>
      </c>
      <c r="G312" s="43" t="s">
        <v>10</v>
      </c>
      <c r="H312" s="21"/>
    </row>
    <row r="313" spans="1:15" s="14" customFormat="1" ht="24" customHeight="1">
      <c r="A313" s="4">
        <v>211</v>
      </c>
      <c r="B313" s="5" t="s">
        <v>54</v>
      </c>
      <c r="C313" s="6">
        <v>3</v>
      </c>
      <c r="D313" s="5">
        <v>47</v>
      </c>
      <c r="E313" s="6">
        <v>0.52</v>
      </c>
      <c r="F313" s="7"/>
      <c r="G313" s="48" t="str">
        <f t="shared" ref="G313:G342" si="61">IF($F313="","",IF(LEN(F313)=1,J313,IF(LEN(F313)=2,K313,IF(LEN(F313)=3,L313,IF(LEN(F313)=4,M313,IF(LEN(F313)=5,N313,O313))))))</f>
        <v/>
      </c>
      <c r="H313" s="21" t="str">
        <f t="shared" si="53"/>
        <v xml:space="preserve"> </v>
      </c>
      <c r="I313" s="21" t="str">
        <f t="shared" ref="I313:I342" si="62">IF(H313="T",E313*F313," ")</f>
        <v xml:space="preserve"> </v>
      </c>
      <c r="J313" s="27" t="e">
        <f t="shared" ref="J313:J342" si="63">VLOOKUP(MID($F313,1,1),tbSlownie,2)</f>
        <v>#N/A</v>
      </c>
      <c r="K313" s="27" t="e">
        <f t="shared" ref="K313:K342" si="64">VLOOKUP(MID($F313,1,1),tbSlownie,2)&amp;Separator&amp;VLOOKUP(MID($F313,2,1),tbSlownie,2)</f>
        <v>#N/A</v>
      </c>
      <c r="L313" s="27" t="e">
        <f t="shared" ref="L313:L342" si="65">VLOOKUP(MID($F313,1,1),tbSlownie,2)&amp;Separator&amp;VLOOKUP(MID($F313,2,1),tbSlownie,2)&amp;Separator&amp;VLOOKUP(MID($F313,3,1),tbSlownie,2)</f>
        <v>#N/A</v>
      </c>
      <c r="M313" s="27" t="e">
        <f t="shared" ref="M313:M342" si="66">VLOOKUP(MID($F313,1,1),tbSlownie,2)&amp;Separator&amp;VLOOKUP(MID($F313,2,1),tbSlownie,2)&amp;Separator&amp;VLOOKUP(MID($F313,3,1),tbSlownie,2)&amp;Separator&amp;VLOOKUP(MID($F313,4,1),tbSlownie,2)</f>
        <v>#N/A</v>
      </c>
      <c r="N313" s="27" t="e">
        <f t="shared" ref="N313:N342" si="67">VLOOKUP(MID($F313,1,1),tbSlownie,2)&amp;Separator&amp;VLOOKUP(MID($F313,2,1),tbSlownie,2)&amp;Separator&amp;VLOOKUP(MID($F313,3,1),tbSlownie,2)&amp;Separator&amp;VLOOKUP(MID($F313,4,1),tbSlownie,2)&amp;Separator&amp;VLOOKUP(MID($F313,5,1),tbSlownie,2)</f>
        <v>#N/A</v>
      </c>
      <c r="O313" s="27" t="str">
        <f t="shared" ref="O313:O342" si="68">VLOOKUP("błąd",tbSlownie,2)</f>
        <v>?? błędna cena ??</v>
      </c>
    </row>
    <row r="314" spans="1:15" s="14" customFormat="1" ht="24" customHeight="1">
      <c r="A314" s="4">
        <v>212</v>
      </c>
      <c r="B314" s="5" t="s">
        <v>54</v>
      </c>
      <c r="C314" s="6">
        <v>3</v>
      </c>
      <c r="D314" s="5">
        <v>56</v>
      </c>
      <c r="E314" s="6">
        <v>0.74</v>
      </c>
      <c r="F314" s="7"/>
      <c r="G314" s="48" t="str">
        <f t="shared" si="61"/>
        <v/>
      </c>
      <c r="H314" s="21" t="str">
        <f t="shared" si="53"/>
        <v xml:space="preserve"> </v>
      </c>
      <c r="I314" s="21" t="str">
        <f t="shared" si="62"/>
        <v xml:space="preserve"> </v>
      </c>
      <c r="J314" s="27" t="e">
        <f t="shared" si="63"/>
        <v>#N/A</v>
      </c>
      <c r="K314" s="27" t="e">
        <f t="shared" si="64"/>
        <v>#N/A</v>
      </c>
      <c r="L314" s="27" t="e">
        <f t="shared" si="65"/>
        <v>#N/A</v>
      </c>
      <c r="M314" s="27" t="e">
        <f t="shared" si="66"/>
        <v>#N/A</v>
      </c>
      <c r="N314" s="27" t="e">
        <f t="shared" si="67"/>
        <v>#N/A</v>
      </c>
      <c r="O314" s="27" t="str">
        <f t="shared" si="68"/>
        <v>?? błędna cena ??</v>
      </c>
    </row>
    <row r="315" spans="1:15" s="14" customFormat="1" ht="24" customHeight="1">
      <c r="A315" s="4">
        <v>213</v>
      </c>
      <c r="B315" s="5" t="s">
        <v>54</v>
      </c>
      <c r="C315" s="6">
        <v>3</v>
      </c>
      <c r="D315" s="5">
        <v>62</v>
      </c>
      <c r="E315" s="6">
        <v>0.91</v>
      </c>
      <c r="F315" s="7"/>
      <c r="G315" s="48" t="str">
        <f t="shared" si="61"/>
        <v/>
      </c>
      <c r="H315" s="21" t="str">
        <f t="shared" si="53"/>
        <v xml:space="preserve"> </v>
      </c>
      <c r="I315" s="21" t="str">
        <f t="shared" si="62"/>
        <v xml:space="preserve"> </v>
      </c>
      <c r="J315" s="27" t="e">
        <f t="shared" si="63"/>
        <v>#N/A</v>
      </c>
      <c r="K315" s="27" t="e">
        <f t="shared" si="64"/>
        <v>#N/A</v>
      </c>
      <c r="L315" s="27" t="e">
        <f t="shared" si="65"/>
        <v>#N/A</v>
      </c>
      <c r="M315" s="27" t="e">
        <f t="shared" si="66"/>
        <v>#N/A</v>
      </c>
      <c r="N315" s="27" t="e">
        <f t="shared" si="67"/>
        <v>#N/A</v>
      </c>
      <c r="O315" s="27" t="str">
        <f t="shared" si="68"/>
        <v>?? błędna cena ??</v>
      </c>
    </row>
    <row r="316" spans="1:15" s="14" customFormat="1" ht="24" customHeight="1">
      <c r="A316" s="4">
        <v>214</v>
      </c>
      <c r="B316" s="5" t="s">
        <v>54</v>
      </c>
      <c r="C316" s="6">
        <v>3</v>
      </c>
      <c r="D316" s="5">
        <v>53</v>
      </c>
      <c r="E316" s="6">
        <v>0.66</v>
      </c>
      <c r="F316" s="7"/>
      <c r="G316" s="48" t="str">
        <f t="shared" si="61"/>
        <v/>
      </c>
      <c r="H316" s="21" t="str">
        <f t="shared" si="53"/>
        <v xml:space="preserve"> </v>
      </c>
      <c r="I316" s="21" t="str">
        <f t="shared" si="62"/>
        <v xml:space="preserve"> </v>
      </c>
      <c r="J316" s="27" t="e">
        <f t="shared" si="63"/>
        <v>#N/A</v>
      </c>
      <c r="K316" s="27" t="e">
        <f t="shared" si="64"/>
        <v>#N/A</v>
      </c>
      <c r="L316" s="27" t="e">
        <f t="shared" si="65"/>
        <v>#N/A</v>
      </c>
      <c r="M316" s="27" t="e">
        <f t="shared" si="66"/>
        <v>#N/A</v>
      </c>
      <c r="N316" s="27" t="e">
        <f t="shared" si="67"/>
        <v>#N/A</v>
      </c>
      <c r="O316" s="27" t="str">
        <f t="shared" si="68"/>
        <v>?? błędna cena ??</v>
      </c>
    </row>
    <row r="317" spans="1:15" s="14" customFormat="1" ht="24" customHeight="1">
      <c r="A317" s="4">
        <v>215</v>
      </c>
      <c r="B317" s="5" t="s">
        <v>54</v>
      </c>
      <c r="C317" s="6">
        <v>3</v>
      </c>
      <c r="D317" s="5">
        <v>59</v>
      </c>
      <c r="E317" s="6">
        <v>0.82</v>
      </c>
      <c r="F317" s="7"/>
      <c r="G317" s="48" t="str">
        <f t="shared" si="61"/>
        <v/>
      </c>
      <c r="H317" s="21" t="str">
        <f t="shared" si="53"/>
        <v xml:space="preserve"> </v>
      </c>
      <c r="I317" s="21" t="str">
        <f t="shared" si="62"/>
        <v xml:space="preserve"> </v>
      </c>
      <c r="J317" s="27" t="e">
        <f t="shared" si="63"/>
        <v>#N/A</v>
      </c>
      <c r="K317" s="27" t="e">
        <f t="shared" si="64"/>
        <v>#N/A</v>
      </c>
      <c r="L317" s="27" t="e">
        <f t="shared" si="65"/>
        <v>#N/A</v>
      </c>
      <c r="M317" s="27" t="e">
        <f t="shared" si="66"/>
        <v>#N/A</v>
      </c>
      <c r="N317" s="27" t="e">
        <f t="shared" si="67"/>
        <v>#N/A</v>
      </c>
      <c r="O317" s="27" t="str">
        <f t="shared" si="68"/>
        <v>?? błędna cena ??</v>
      </c>
    </row>
    <row r="318" spans="1:15" s="14" customFormat="1" ht="24" customHeight="1">
      <c r="A318" s="4">
        <v>216</v>
      </c>
      <c r="B318" s="5" t="s">
        <v>54</v>
      </c>
      <c r="C318" s="6">
        <v>3</v>
      </c>
      <c r="D318" s="5">
        <v>51</v>
      </c>
      <c r="E318" s="6">
        <v>0.61</v>
      </c>
      <c r="F318" s="7"/>
      <c r="G318" s="48" t="str">
        <f t="shared" si="61"/>
        <v/>
      </c>
      <c r="H318" s="21" t="str">
        <f t="shared" si="53"/>
        <v xml:space="preserve"> </v>
      </c>
      <c r="I318" s="21" t="str">
        <f t="shared" si="62"/>
        <v xml:space="preserve"> </v>
      </c>
      <c r="J318" s="27" t="e">
        <f t="shared" si="63"/>
        <v>#N/A</v>
      </c>
      <c r="K318" s="27" t="e">
        <f t="shared" si="64"/>
        <v>#N/A</v>
      </c>
      <c r="L318" s="27" t="e">
        <f t="shared" si="65"/>
        <v>#N/A</v>
      </c>
      <c r="M318" s="27" t="e">
        <f t="shared" si="66"/>
        <v>#N/A</v>
      </c>
      <c r="N318" s="27" t="e">
        <f t="shared" si="67"/>
        <v>#N/A</v>
      </c>
      <c r="O318" s="27" t="str">
        <f t="shared" si="68"/>
        <v>?? błędna cena ??</v>
      </c>
    </row>
    <row r="319" spans="1:15" s="14" customFormat="1" ht="24" customHeight="1">
      <c r="A319" s="4">
        <v>217</v>
      </c>
      <c r="B319" s="5" t="s">
        <v>54</v>
      </c>
      <c r="C319" s="6">
        <v>3</v>
      </c>
      <c r="D319" s="5">
        <v>45</v>
      </c>
      <c r="E319" s="6">
        <v>0.48</v>
      </c>
      <c r="F319" s="7"/>
      <c r="G319" s="48" t="str">
        <f t="shared" si="61"/>
        <v/>
      </c>
      <c r="H319" s="21" t="str">
        <f t="shared" si="53"/>
        <v xml:space="preserve"> </v>
      </c>
      <c r="I319" s="21" t="str">
        <f t="shared" si="62"/>
        <v xml:space="preserve"> </v>
      </c>
      <c r="J319" s="27" t="e">
        <f t="shared" si="63"/>
        <v>#N/A</v>
      </c>
      <c r="K319" s="27" t="e">
        <f t="shared" si="64"/>
        <v>#N/A</v>
      </c>
      <c r="L319" s="27" t="e">
        <f t="shared" si="65"/>
        <v>#N/A</v>
      </c>
      <c r="M319" s="27" t="e">
        <f t="shared" si="66"/>
        <v>#N/A</v>
      </c>
      <c r="N319" s="27" t="e">
        <f t="shared" si="67"/>
        <v>#N/A</v>
      </c>
      <c r="O319" s="27" t="str">
        <f t="shared" si="68"/>
        <v>?? błędna cena ??</v>
      </c>
    </row>
    <row r="320" spans="1:15" s="14" customFormat="1" ht="24" customHeight="1">
      <c r="A320" s="4">
        <v>218</v>
      </c>
      <c r="B320" s="5" t="s">
        <v>54</v>
      </c>
      <c r="C320" s="6">
        <v>3</v>
      </c>
      <c r="D320" s="5">
        <v>43</v>
      </c>
      <c r="E320" s="6">
        <v>0.44</v>
      </c>
      <c r="F320" s="7"/>
      <c r="G320" s="48" t="str">
        <f t="shared" si="61"/>
        <v/>
      </c>
      <c r="H320" s="21" t="str">
        <f t="shared" si="53"/>
        <v xml:space="preserve"> </v>
      </c>
      <c r="I320" s="21" t="str">
        <f t="shared" si="62"/>
        <v xml:space="preserve"> </v>
      </c>
      <c r="J320" s="27" t="e">
        <f t="shared" si="63"/>
        <v>#N/A</v>
      </c>
      <c r="K320" s="27" t="e">
        <f t="shared" si="64"/>
        <v>#N/A</v>
      </c>
      <c r="L320" s="27" t="e">
        <f t="shared" si="65"/>
        <v>#N/A</v>
      </c>
      <c r="M320" s="27" t="e">
        <f t="shared" si="66"/>
        <v>#N/A</v>
      </c>
      <c r="N320" s="27" t="e">
        <f t="shared" si="67"/>
        <v>#N/A</v>
      </c>
      <c r="O320" s="27" t="str">
        <f t="shared" si="68"/>
        <v>?? błędna cena ??</v>
      </c>
    </row>
    <row r="321" spans="1:15" s="14" customFormat="1" ht="24" customHeight="1">
      <c r="A321" s="4">
        <v>219</v>
      </c>
      <c r="B321" s="5" t="s">
        <v>54</v>
      </c>
      <c r="C321" s="6">
        <v>3</v>
      </c>
      <c r="D321" s="5">
        <v>46</v>
      </c>
      <c r="E321" s="6">
        <v>0.5</v>
      </c>
      <c r="F321" s="7"/>
      <c r="G321" s="48" t="str">
        <f t="shared" si="61"/>
        <v/>
      </c>
      <c r="H321" s="21" t="str">
        <f t="shared" si="53"/>
        <v xml:space="preserve"> </v>
      </c>
      <c r="I321" s="21" t="str">
        <f t="shared" si="62"/>
        <v xml:space="preserve"> </v>
      </c>
      <c r="J321" s="27" t="e">
        <f t="shared" si="63"/>
        <v>#N/A</v>
      </c>
      <c r="K321" s="27" t="e">
        <f t="shared" si="64"/>
        <v>#N/A</v>
      </c>
      <c r="L321" s="27" t="e">
        <f t="shared" si="65"/>
        <v>#N/A</v>
      </c>
      <c r="M321" s="27" t="e">
        <f t="shared" si="66"/>
        <v>#N/A</v>
      </c>
      <c r="N321" s="27" t="e">
        <f t="shared" si="67"/>
        <v>#N/A</v>
      </c>
      <c r="O321" s="27" t="str">
        <f t="shared" si="68"/>
        <v>?? błędna cena ??</v>
      </c>
    </row>
    <row r="322" spans="1:15" s="14" customFormat="1" ht="24" customHeight="1">
      <c r="A322" s="4">
        <v>220</v>
      </c>
      <c r="B322" s="5" t="s">
        <v>54</v>
      </c>
      <c r="C322" s="6">
        <v>3</v>
      </c>
      <c r="D322" s="5">
        <v>55</v>
      </c>
      <c r="E322" s="6">
        <v>0.71</v>
      </c>
      <c r="F322" s="7"/>
      <c r="G322" s="48" t="str">
        <f t="shared" si="61"/>
        <v/>
      </c>
      <c r="H322" s="21" t="str">
        <f t="shared" si="53"/>
        <v xml:space="preserve"> </v>
      </c>
      <c r="I322" s="21" t="str">
        <f t="shared" si="62"/>
        <v xml:space="preserve"> </v>
      </c>
      <c r="J322" s="27" t="e">
        <f t="shared" si="63"/>
        <v>#N/A</v>
      </c>
      <c r="K322" s="27" t="e">
        <f t="shared" si="64"/>
        <v>#N/A</v>
      </c>
      <c r="L322" s="27" t="e">
        <f t="shared" si="65"/>
        <v>#N/A</v>
      </c>
      <c r="M322" s="27" t="e">
        <f t="shared" si="66"/>
        <v>#N/A</v>
      </c>
      <c r="N322" s="27" t="e">
        <f t="shared" si="67"/>
        <v>#N/A</v>
      </c>
      <c r="O322" s="27" t="str">
        <f t="shared" si="68"/>
        <v>?? błędna cena ??</v>
      </c>
    </row>
    <row r="323" spans="1:15" s="14" customFormat="1" ht="24" customHeight="1">
      <c r="A323" s="4">
        <v>221</v>
      </c>
      <c r="B323" s="5" t="s">
        <v>54</v>
      </c>
      <c r="C323" s="6">
        <v>3</v>
      </c>
      <c r="D323" s="5">
        <v>52</v>
      </c>
      <c r="E323" s="6">
        <v>0.64</v>
      </c>
      <c r="F323" s="7"/>
      <c r="G323" s="48" t="str">
        <f t="shared" si="61"/>
        <v/>
      </c>
      <c r="H323" s="21" t="str">
        <f t="shared" si="53"/>
        <v xml:space="preserve"> </v>
      </c>
      <c r="I323" s="21" t="str">
        <f t="shared" si="62"/>
        <v xml:space="preserve"> </v>
      </c>
      <c r="J323" s="27" t="e">
        <f t="shared" si="63"/>
        <v>#N/A</v>
      </c>
      <c r="K323" s="27" t="e">
        <f t="shared" si="64"/>
        <v>#N/A</v>
      </c>
      <c r="L323" s="27" t="e">
        <f t="shared" si="65"/>
        <v>#N/A</v>
      </c>
      <c r="M323" s="27" t="e">
        <f t="shared" si="66"/>
        <v>#N/A</v>
      </c>
      <c r="N323" s="27" t="e">
        <f t="shared" si="67"/>
        <v>#N/A</v>
      </c>
      <c r="O323" s="27" t="str">
        <f t="shared" si="68"/>
        <v>?? błędna cena ??</v>
      </c>
    </row>
    <row r="324" spans="1:15" s="14" customFormat="1" ht="24" customHeight="1">
      <c r="A324" s="4">
        <v>222</v>
      </c>
      <c r="B324" s="5" t="s">
        <v>54</v>
      </c>
      <c r="C324" s="6">
        <v>3</v>
      </c>
      <c r="D324" s="5">
        <v>48</v>
      </c>
      <c r="E324" s="6">
        <v>0.54</v>
      </c>
      <c r="F324" s="7"/>
      <c r="G324" s="48" t="str">
        <f t="shared" si="61"/>
        <v/>
      </c>
      <c r="H324" s="21" t="str">
        <f t="shared" si="53"/>
        <v xml:space="preserve"> </v>
      </c>
      <c r="I324" s="21" t="str">
        <f t="shared" si="62"/>
        <v xml:space="preserve"> </v>
      </c>
      <c r="J324" s="27" t="e">
        <f t="shared" si="63"/>
        <v>#N/A</v>
      </c>
      <c r="K324" s="27" t="e">
        <f t="shared" si="64"/>
        <v>#N/A</v>
      </c>
      <c r="L324" s="27" t="e">
        <f t="shared" si="65"/>
        <v>#N/A</v>
      </c>
      <c r="M324" s="27" t="e">
        <f t="shared" si="66"/>
        <v>#N/A</v>
      </c>
      <c r="N324" s="27" t="e">
        <f t="shared" si="67"/>
        <v>#N/A</v>
      </c>
      <c r="O324" s="27" t="str">
        <f t="shared" si="68"/>
        <v>?? błędna cena ??</v>
      </c>
    </row>
    <row r="325" spans="1:15" s="14" customFormat="1" ht="24" customHeight="1">
      <c r="A325" s="4">
        <v>223</v>
      </c>
      <c r="B325" s="5" t="s">
        <v>54</v>
      </c>
      <c r="C325" s="6">
        <v>3</v>
      </c>
      <c r="D325" s="5">
        <v>44</v>
      </c>
      <c r="E325" s="6">
        <v>0.46</v>
      </c>
      <c r="F325" s="7"/>
      <c r="G325" s="48" t="str">
        <f t="shared" si="61"/>
        <v/>
      </c>
      <c r="H325" s="21" t="str">
        <f t="shared" si="53"/>
        <v xml:space="preserve"> </v>
      </c>
      <c r="I325" s="21" t="str">
        <f t="shared" si="62"/>
        <v xml:space="preserve"> </v>
      </c>
      <c r="J325" s="27" t="e">
        <f t="shared" si="63"/>
        <v>#N/A</v>
      </c>
      <c r="K325" s="27" t="e">
        <f t="shared" si="64"/>
        <v>#N/A</v>
      </c>
      <c r="L325" s="27" t="e">
        <f t="shared" si="65"/>
        <v>#N/A</v>
      </c>
      <c r="M325" s="27" t="e">
        <f t="shared" si="66"/>
        <v>#N/A</v>
      </c>
      <c r="N325" s="27" t="e">
        <f t="shared" si="67"/>
        <v>#N/A</v>
      </c>
      <c r="O325" s="27" t="str">
        <f t="shared" si="68"/>
        <v>?? błędna cena ??</v>
      </c>
    </row>
    <row r="326" spans="1:15" s="14" customFormat="1" ht="24" customHeight="1">
      <c r="A326" s="4">
        <v>224</v>
      </c>
      <c r="B326" s="5" t="s">
        <v>54</v>
      </c>
      <c r="C326" s="6">
        <v>3</v>
      </c>
      <c r="D326" s="5">
        <v>50</v>
      </c>
      <c r="E326" s="6">
        <v>0.59</v>
      </c>
      <c r="F326" s="7"/>
      <c r="G326" s="48" t="str">
        <f t="shared" si="61"/>
        <v/>
      </c>
      <c r="H326" s="21" t="str">
        <f t="shared" si="53"/>
        <v xml:space="preserve"> </v>
      </c>
      <c r="I326" s="21" t="str">
        <f t="shared" si="62"/>
        <v xml:space="preserve"> </v>
      </c>
      <c r="J326" s="27" t="e">
        <f t="shared" si="63"/>
        <v>#N/A</v>
      </c>
      <c r="K326" s="27" t="e">
        <f t="shared" si="64"/>
        <v>#N/A</v>
      </c>
      <c r="L326" s="27" t="e">
        <f t="shared" si="65"/>
        <v>#N/A</v>
      </c>
      <c r="M326" s="27" t="e">
        <f t="shared" si="66"/>
        <v>#N/A</v>
      </c>
      <c r="N326" s="27" t="e">
        <f t="shared" si="67"/>
        <v>#N/A</v>
      </c>
      <c r="O326" s="27" t="str">
        <f t="shared" si="68"/>
        <v>?? błędna cena ??</v>
      </c>
    </row>
    <row r="327" spans="1:15" s="14" customFormat="1" ht="24" customHeight="1">
      <c r="A327" s="4">
        <v>225</v>
      </c>
      <c r="B327" s="5" t="s">
        <v>54</v>
      </c>
      <c r="C327" s="6">
        <v>3</v>
      </c>
      <c r="D327" s="5">
        <v>59</v>
      </c>
      <c r="E327" s="6">
        <v>0.82</v>
      </c>
      <c r="F327" s="7"/>
      <c r="G327" s="48" t="str">
        <f t="shared" si="61"/>
        <v/>
      </c>
      <c r="H327" s="21" t="str">
        <f t="shared" si="53"/>
        <v xml:space="preserve"> </v>
      </c>
      <c r="I327" s="21" t="str">
        <f t="shared" si="62"/>
        <v xml:space="preserve"> </v>
      </c>
      <c r="J327" s="27" t="e">
        <f t="shared" si="63"/>
        <v>#N/A</v>
      </c>
      <c r="K327" s="27" t="e">
        <f t="shared" si="64"/>
        <v>#N/A</v>
      </c>
      <c r="L327" s="27" t="e">
        <f t="shared" si="65"/>
        <v>#N/A</v>
      </c>
      <c r="M327" s="27" t="e">
        <f t="shared" si="66"/>
        <v>#N/A</v>
      </c>
      <c r="N327" s="27" t="e">
        <f t="shared" si="67"/>
        <v>#N/A</v>
      </c>
      <c r="O327" s="27" t="str">
        <f t="shared" si="68"/>
        <v>?? błędna cena ??</v>
      </c>
    </row>
    <row r="328" spans="1:15" s="14" customFormat="1" ht="24" customHeight="1">
      <c r="A328" s="4">
        <v>226</v>
      </c>
      <c r="B328" s="5" t="s">
        <v>54</v>
      </c>
      <c r="C328" s="6">
        <v>3</v>
      </c>
      <c r="D328" s="5">
        <v>44</v>
      </c>
      <c r="E328" s="6">
        <v>0.46</v>
      </c>
      <c r="F328" s="7"/>
      <c r="G328" s="48" t="str">
        <f t="shared" si="61"/>
        <v/>
      </c>
      <c r="H328" s="21" t="str">
        <f t="shared" si="53"/>
        <v xml:space="preserve"> </v>
      </c>
      <c r="I328" s="21" t="str">
        <f t="shared" si="62"/>
        <v xml:space="preserve"> </v>
      </c>
      <c r="J328" s="27" t="e">
        <f t="shared" si="63"/>
        <v>#N/A</v>
      </c>
      <c r="K328" s="27" t="e">
        <f t="shared" si="64"/>
        <v>#N/A</v>
      </c>
      <c r="L328" s="27" t="e">
        <f t="shared" si="65"/>
        <v>#N/A</v>
      </c>
      <c r="M328" s="27" t="e">
        <f t="shared" si="66"/>
        <v>#N/A</v>
      </c>
      <c r="N328" s="27" t="e">
        <f t="shared" si="67"/>
        <v>#N/A</v>
      </c>
      <c r="O328" s="27" t="str">
        <f t="shared" si="68"/>
        <v>?? błędna cena ??</v>
      </c>
    </row>
    <row r="329" spans="1:15" s="14" customFormat="1" ht="24" customHeight="1">
      <c r="A329" s="4">
        <v>227</v>
      </c>
      <c r="B329" s="5" t="s">
        <v>54</v>
      </c>
      <c r="C329" s="6">
        <v>3</v>
      </c>
      <c r="D329" s="5">
        <v>49</v>
      </c>
      <c r="E329" s="6">
        <v>0.56999999999999995</v>
      </c>
      <c r="F329" s="7"/>
      <c r="G329" s="48" t="str">
        <f t="shared" si="61"/>
        <v/>
      </c>
      <c r="H329" s="21" t="str">
        <f t="shared" si="53"/>
        <v xml:space="preserve"> </v>
      </c>
      <c r="I329" s="21" t="str">
        <f t="shared" si="62"/>
        <v xml:space="preserve"> </v>
      </c>
      <c r="J329" s="27" t="e">
        <f t="shared" si="63"/>
        <v>#N/A</v>
      </c>
      <c r="K329" s="27" t="e">
        <f t="shared" si="64"/>
        <v>#N/A</v>
      </c>
      <c r="L329" s="27" t="e">
        <f t="shared" si="65"/>
        <v>#N/A</v>
      </c>
      <c r="M329" s="27" t="e">
        <f t="shared" si="66"/>
        <v>#N/A</v>
      </c>
      <c r="N329" s="27" t="e">
        <f t="shared" si="67"/>
        <v>#N/A</v>
      </c>
      <c r="O329" s="27" t="str">
        <f t="shared" si="68"/>
        <v>?? błędna cena ??</v>
      </c>
    </row>
    <row r="330" spans="1:15" s="14" customFormat="1" ht="24" customHeight="1">
      <c r="A330" s="4">
        <v>228</v>
      </c>
      <c r="B330" s="5" t="s">
        <v>54</v>
      </c>
      <c r="C330" s="6">
        <v>2.8</v>
      </c>
      <c r="D330" s="5">
        <v>47</v>
      </c>
      <c r="E330" s="6">
        <v>0.49</v>
      </c>
      <c r="F330" s="7"/>
      <c r="G330" s="48" t="str">
        <f t="shared" si="61"/>
        <v/>
      </c>
      <c r="H330" s="21" t="str">
        <f t="shared" si="53"/>
        <v xml:space="preserve"> </v>
      </c>
      <c r="I330" s="21" t="str">
        <f t="shared" si="62"/>
        <v xml:space="preserve"> </v>
      </c>
      <c r="J330" s="27" t="e">
        <f t="shared" si="63"/>
        <v>#N/A</v>
      </c>
      <c r="K330" s="27" t="e">
        <f t="shared" si="64"/>
        <v>#N/A</v>
      </c>
      <c r="L330" s="27" t="e">
        <f t="shared" si="65"/>
        <v>#N/A</v>
      </c>
      <c r="M330" s="27" t="e">
        <f t="shared" si="66"/>
        <v>#N/A</v>
      </c>
      <c r="N330" s="27" t="e">
        <f t="shared" si="67"/>
        <v>#N/A</v>
      </c>
      <c r="O330" s="27" t="str">
        <f t="shared" si="68"/>
        <v>?? błędna cena ??</v>
      </c>
    </row>
    <row r="331" spans="1:15" s="14" customFormat="1" ht="24" customHeight="1">
      <c r="A331" s="4">
        <v>229</v>
      </c>
      <c r="B331" s="5" t="s">
        <v>54</v>
      </c>
      <c r="C331" s="6">
        <v>3.3</v>
      </c>
      <c r="D331" s="5">
        <v>51</v>
      </c>
      <c r="E331" s="6">
        <v>0.67</v>
      </c>
      <c r="F331" s="7"/>
      <c r="G331" s="48" t="str">
        <f t="shared" si="61"/>
        <v/>
      </c>
      <c r="H331" s="21" t="str">
        <f t="shared" si="53"/>
        <v xml:space="preserve"> </v>
      </c>
      <c r="I331" s="21" t="str">
        <f t="shared" si="62"/>
        <v xml:space="preserve"> </v>
      </c>
      <c r="J331" s="27" t="e">
        <f t="shared" si="63"/>
        <v>#N/A</v>
      </c>
      <c r="K331" s="27" t="e">
        <f t="shared" si="64"/>
        <v>#N/A</v>
      </c>
      <c r="L331" s="27" t="e">
        <f t="shared" si="65"/>
        <v>#N/A</v>
      </c>
      <c r="M331" s="27" t="e">
        <f t="shared" si="66"/>
        <v>#N/A</v>
      </c>
      <c r="N331" s="27" t="e">
        <f t="shared" si="67"/>
        <v>#N/A</v>
      </c>
      <c r="O331" s="27" t="str">
        <f t="shared" si="68"/>
        <v>?? błędna cena ??</v>
      </c>
    </row>
    <row r="332" spans="1:15" s="14" customFormat="1" ht="24" customHeight="1">
      <c r="A332" s="4">
        <v>230</v>
      </c>
      <c r="B332" s="5" t="s">
        <v>54</v>
      </c>
      <c r="C332" s="6">
        <v>3</v>
      </c>
      <c r="D332" s="5">
        <v>46</v>
      </c>
      <c r="E332" s="6">
        <v>0.5</v>
      </c>
      <c r="F332" s="7"/>
      <c r="G332" s="48" t="str">
        <f t="shared" si="61"/>
        <v/>
      </c>
      <c r="H332" s="21" t="str">
        <f t="shared" si="53"/>
        <v xml:space="preserve"> </v>
      </c>
      <c r="I332" s="21" t="str">
        <f t="shared" si="62"/>
        <v xml:space="preserve"> </v>
      </c>
      <c r="J332" s="27" t="e">
        <f t="shared" si="63"/>
        <v>#N/A</v>
      </c>
      <c r="K332" s="27" t="e">
        <f t="shared" si="64"/>
        <v>#N/A</v>
      </c>
      <c r="L332" s="27" t="e">
        <f t="shared" si="65"/>
        <v>#N/A</v>
      </c>
      <c r="M332" s="27" t="e">
        <f t="shared" si="66"/>
        <v>#N/A</v>
      </c>
      <c r="N332" s="27" t="e">
        <f t="shared" si="67"/>
        <v>#N/A</v>
      </c>
      <c r="O332" s="27" t="str">
        <f t="shared" si="68"/>
        <v>?? błędna cena ??</v>
      </c>
    </row>
    <row r="333" spans="1:15" s="14" customFormat="1" ht="24" customHeight="1">
      <c r="A333" s="4">
        <v>231</v>
      </c>
      <c r="B333" s="5" t="s">
        <v>54</v>
      </c>
      <c r="C333" s="17">
        <v>3</v>
      </c>
      <c r="D333" s="8">
        <v>44</v>
      </c>
      <c r="E333" s="17">
        <v>0.46</v>
      </c>
      <c r="F333" s="7"/>
      <c r="G333" s="48" t="str">
        <f t="shared" si="61"/>
        <v/>
      </c>
      <c r="H333" s="21" t="str">
        <f t="shared" si="53"/>
        <v xml:space="preserve"> </v>
      </c>
      <c r="I333" s="21" t="str">
        <f t="shared" si="62"/>
        <v xml:space="preserve"> </v>
      </c>
      <c r="J333" s="27" t="e">
        <f t="shared" si="63"/>
        <v>#N/A</v>
      </c>
      <c r="K333" s="27" t="e">
        <f t="shared" si="64"/>
        <v>#N/A</v>
      </c>
      <c r="L333" s="27" t="e">
        <f t="shared" si="65"/>
        <v>#N/A</v>
      </c>
      <c r="M333" s="27" t="e">
        <f t="shared" si="66"/>
        <v>#N/A</v>
      </c>
      <c r="N333" s="27" t="e">
        <f t="shared" si="67"/>
        <v>#N/A</v>
      </c>
      <c r="O333" s="27" t="str">
        <f t="shared" si="68"/>
        <v>?? błędna cena ??</v>
      </c>
    </row>
    <row r="334" spans="1:15" s="14" customFormat="1" ht="24" customHeight="1">
      <c r="A334" s="4">
        <v>232</v>
      </c>
      <c r="B334" s="5" t="s">
        <v>54</v>
      </c>
      <c r="C334" s="17">
        <v>3</v>
      </c>
      <c r="D334" s="8">
        <v>48</v>
      </c>
      <c r="E334" s="17">
        <v>0.54</v>
      </c>
      <c r="F334" s="7"/>
      <c r="G334" s="48" t="str">
        <f t="shared" si="61"/>
        <v/>
      </c>
      <c r="H334" s="21" t="str">
        <f t="shared" si="53"/>
        <v xml:space="preserve"> </v>
      </c>
      <c r="I334" s="21" t="str">
        <f t="shared" si="62"/>
        <v xml:space="preserve"> </v>
      </c>
      <c r="J334" s="27" t="e">
        <f t="shared" si="63"/>
        <v>#N/A</v>
      </c>
      <c r="K334" s="27" t="e">
        <f t="shared" si="64"/>
        <v>#N/A</v>
      </c>
      <c r="L334" s="27" t="e">
        <f t="shared" si="65"/>
        <v>#N/A</v>
      </c>
      <c r="M334" s="27" t="e">
        <f t="shared" si="66"/>
        <v>#N/A</v>
      </c>
      <c r="N334" s="27" t="e">
        <f t="shared" si="67"/>
        <v>#N/A</v>
      </c>
      <c r="O334" s="27" t="str">
        <f t="shared" si="68"/>
        <v>?? błędna cena ??</v>
      </c>
    </row>
    <row r="335" spans="1:15" s="14" customFormat="1" ht="24" customHeight="1">
      <c r="A335" s="4">
        <v>233</v>
      </c>
      <c r="B335" s="5" t="s">
        <v>54</v>
      </c>
      <c r="C335" s="17">
        <v>2.8</v>
      </c>
      <c r="D335" s="8">
        <v>49</v>
      </c>
      <c r="E335" s="17">
        <v>0.53</v>
      </c>
      <c r="F335" s="7"/>
      <c r="G335" s="48" t="str">
        <f t="shared" si="61"/>
        <v/>
      </c>
      <c r="H335" s="21" t="str">
        <f t="shared" si="53"/>
        <v xml:space="preserve"> </v>
      </c>
      <c r="I335" s="21" t="str">
        <f t="shared" si="62"/>
        <v xml:space="preserve"> </v>
      </c>
      <c r="J335" s="27" t="e">
        <f t="shared" si="63"/>
        <v>#N/A</v>
      </c>
      <c r="K335" s="27" t="e">
        <f t="shared" si="64"/>
        <v>#N/A</v>
      </c>
      <c r="L335" s="27" t="e">
        <f t="shared" si="65"/>
        <v>#N/A</v>
      </c>
      <c r="M335" s="27" t="e">
        <f t="shared" si="66"/>
        <v>#N/A</v>
      </c>
      <c r="N335" s="27" t="e">
        <f t="shared" si="67"/>
        <v>#N/A</v>
      </c>
      <c r="O335" s="27" t="str">
        <f t="shared" si="68"/>
        <v>?? błędna cena ??</v>
      </c>
    </row>
    <row r="336" spans="1:15" s="14" customFormat="1" ht="24" customHeight="1">
      <c r="A336" s="4">
        <v>234</v>
      </c>
      <c r="B336" s="5" t="s">
        <v>54</v>
      </c>
      <c r="C336" s="17">
        <v>3.3</v>
      </c>
      <c r="D336" s="8">
        <v>52</v>
      </c>
      <c r="E336" s="17">
        <v>0.7</v>
      </c>
      <c r="F336" s="7"/>
      <c r="G336" s="48" t="str">
        <f t="shared" si="61"/>
        <v/>
      </c>
      <c r="H336" s="21" t="str">
        <f t="shared" ref="H336:H399" si="69">IF(F336&gt;0,"T"," ")</f>
        <v xml:space="preserve"> </v>
      </c>
      <c r="I336" s="21" t="str">
        <f t="shared" si="62"/>
        <v xml:space="preserve"> </v>
      </c>
      <c r="J336" s="27" t="e">
        <f t="shared" si="63"/>
        <v>#N/A</v>
      </c>
      <c r="K336" s="27" t="e">
        <f t="shared" si="64"/>
        <v>#N/A</v>
      </c>
      <c r="L336" s="27" t="e">
        <f t="shared" si="65"/>
        <v>#N/A</v>
      </c>
      <c r="M336" s="27" t="e">
        <f t="shared" si="66"/>
        <v>#N/A</v>
      </c>
      <c r="N336" s="27" t="e">
        <f t="shared" si="67"/>
        <v>#N/A</v>
      </c>
      <c r="O336" s="27" t="str">
        <f t="shared" si="68"/>
        <v>?? błędna cena ??</v>
      </c>
    </row>
    <row r="337" spans="1:15" s="14" customFormat="1" ht="24" customHeight="1">
      <c r="A337" s="4">
        <v>235</v>
      </c>
      <c r="B337" s="5" t="s">
        <v>54</v>
      </c>
      <c r="C337" s="17">
        <v>2.8</v>
      </c>
      <c r="D337" s="8">
        <v>56</v>
      </c>
      <c r="E337" s="17">
        <v>0.69</v>
      </c>
      <c r="F337" s="7"/>
      <c r="G337" s="48" t="str">
        <f t="shared" si="61"/>
        <v/>
      </c>
      <c r="H337" s="21" t="str">
        <f t="shared" si="69"/>
        <v xml:space="preserve"> </v>
      </c>
      <c r="I337" s="21" t="str">
        <f t="shared" si="62"/>
        <v xml:space="preserve"> </v>
      </c>
      <c r="J337" s="27" t="e">
        <f t="shared" si="63"/>
        <v>#N/A</v>
      </c>
      <c r="K337" s="27" t="e">
        <f t="shared" si="64"/>
        <v>#N/A</v>
      </c>
      <c r="L337" s="27" t="e">
        <f t="shared" si="65"/>
        <v>#N/A</v>
      </c>
      <c r="M337" s="27" t="e">
        <f t="shared" si="66"/>
        <v>#N/A</v>
      </c>
      <c r="N337" s="27" t="e">
        <f t="shared" si="67"/>
        <v>#N/A</v>
      </c>
      <c r="O337" s="27" t="str">
        <f t="shared" si="68"/>
        <v>?? błędna cena ??</v>
      </c>
    </row>
    <row r="338" spans="1:15" s="14" customFormat="1" ht="24" customHeight="1">
      <c r="A338" s="4">
        <v>236</v>
      </c>
      <c r="B338" s="5" t="s">
        <v>54</v>
      </c>
      <c r="C338" s="17">
        <v>3.3</v>
      </c>
      <c r="D338" s="8">
        <v>50</v>
      </c>
      <c r="E338" s="17">
        <v>0.65</v>
      </c>
      <c r="F338" s="7"/>
      <c r="G338" s="48" t="str">
        <f t="shared" si="61"/>
        <v/>
      </c>
      <c r="H338" s="21" t="str">
        <f t="shared" si="69"/>
        <v xml:space="preserve"> </v>
      </c>
      <c r="I338" s="21" t="str">
        <f t="shared" si="62"/>
        <v xml:space="preserve"> </v>
      </c>
      <c r="J338" s="27" t="e">
        <f t="shared" si="63"/>
        <v>#N/A</v>
      </c>
      <c r="K338" s="27" t="e">
        <f t="shared" si="64"/>
        <v>#N/A</v>
      </c>
      <c r="L338" s="27" t="e">
        <f t="shared" si="65"/>
        <v>#N/A</v>
      </c>
      <c r="M338" s="27" t="e">
        <f t="shared" si="66"/>
        <v>#N/A</v>
      </c>
      <c r="N338" s="27" t="e">
        <f t="shared" si="67"/>
        <v>#N/A</v>
      </c>
      <c r="O338" s="27" t="str">
        <f t="shared" si="68"/>
        <v>?? błędna cena ??</v>
      </c>
    </row>
    <row r="339" spans="1:15" s="14" customFormat="1" ht="24" customHeight="1">
      <c r="A339" s="4">
        <v>237</v>
      </c>
      <c r="B339" s="5" t="s">
        <v>54</v>
      </c>
      <c r="C339" s="17">
        <v>3.3</v>
      </c>
      <c r="D339" s="8">
        <v>43</v>
      </c>
      <c r="E339" s="17">
        <v>0.48</v>
      </c>
      <c r="F339" s="7"/>
      <c r="G339" s="48" t="str">
        <f t="shared" si="61"/>
        <v/>
      </c>
      <c r="H339" s="21" t="str">
        <f t="shared" si="69"/>
        <v xml:space="preserve"> </v>
      </c>
      <c r="I339" s="21" t="str">
        <f t="shared" si="62"/>
        <v xml:space="preserve"> </v>
      </c>
      <c r="J339" s="27" t="e">
        <f t="shared" si="63"/>
        <v>#N/A</v>
      </c>
      <c r="K339" s="27" t="e">
        <f t="shared" si="64"/>
        <v>#N/A</v>
      </c>
      <c r="L339" s="27" t="e">
        <f t="shared" si="65"/>
        <v>#N/A</v>
      </c>
      <c r="M339" s="27" t="e">
        <f t="shared" si="66"/>
        <v>#N/A</v>
      </c>
      <c r="N339" s="27" t="e">
        <f t="shared" si="67"/>
        <v>#N/A</v>
      </c>
      <c r="O339" s="27" t="str">
        <f t="shared" si="68"/>
        <v>?? błędna cena ??</v>
      </c>
    </row>
    <row r="340" spans="1:15" s="14" customFormat="1" ht="24" customHeight="1">
      <c r="A340" s="4">
        <v>238</v>
      </c>
      <c r="B340" s="5" t="s">
        <v>54</v>
      </c>
      <c r="C340" s="17">
        <v>3.3</v>
      </c>
      <c r="D340" s="8">
        <v>57</v>
      </c>
      <c r="E340" s="17">
        <v>0.84</v>
      </c>
      <c r="F340" s="7"/>
      <c r="G340" s="48" t="str">
        <f t="shared" si="61"/>
        <v/>
      </c>
      <c r="H340" s="21" t="str">
        <f t="shared" si="69"/>
        <v xml:space="preserve"> </v>
      </c>
      <c r="I340" s="21" t="str">
        <f t="shared" si="62"/>
        <v xml:space="preserve"> </v>
      </c>
      <c r="J340" s="27" t="e">
        <f t="shared" si="63"/>
        <v>#N/A</v>
      </c>
      <c r="K340" s="27" t="e">
        <f t="shared" si="64"/>
        <v>#N/A</v>
      </c>
      <c r="L340" s="27" t="e">
        <f t="shared" si="65"/>
        <v>#N/A</v>
      </c>
      <c r="M340" s="27" t="e">
        <f t="shared" si="66"/>
        <v>#N/A</v>
      </c>
      <c r="N340" s="27" t="e">
        <f t="shared" si="67"/>
        <v>#N/A</v>
      </c>
      <c r="O340" s="27" t="str">
        <f t="shared" si="68"/>
        <v>?? błędna cena ??</v>
      </c>
    </row>
    <row r="341" spans="1:15" s="14" customFormat="1" ht="24" customHeight="1">
      <c r="A341" s="4">
        <v>239</v>
      </c>
      <c r="B341" s="5" t="s">
        <v>54</v>
      </c>
      <c r="C341" s="17">
        <v>2.8</v>
      </c>
      <c r="D341" s="8">
        <v>49</v>
      </c>
      <c r="E341" s="17">
        <v>0.53</v>
      </c>
      <c r="F341" s="7"/>
      <c r="G341" s="48" t="str">
        <f t="shared" si="61"/>
        <v/>
      </c>
      <c r="H341" s="21" t="str">
        <f t="shared" si="69"/>
        <v xml:space="preserve"> </v>
      </c>
      <c r="I341" s="21" t="str">
        <f t="shared" si="62"/>
        <v xml:space="preserve"> </v>
      </c>
      <c r="J341" s="27" t="e">
        <f t="shared" si="63"/>
        <v>#N/A</v>
      </c>
      <c r="K341" s="27" t="e">
        <f t="shared" si="64"/>
        <v>#N/A</v>
      </c>
      <c r="L341" s="27" t="e">
        <f t="shared" si="65"/>
        <v>#N/A</v>
      </c>
      <c r="M341" s="27" t="e">
        <f t="shared" si="66"/>
        <v>#N/A</v>
      </c>
      <c r="N341" s="27" t="e">
        <f t="shared" si="67"/>
        <v>#N/A</v>
      </c>
      <c r="O341" s="27" t="str">
        <f t="shared" si="68"/>
        <v>?? błędna cena ??</v>
      </c>
    </row>
    <row r="342" spans="1:15" s="14" customFormat="1" ht="24" customHeight="1" thickBot="1">
      <c r="A342" s="9">
        <v>240</v>
      </c>
      <c r="B342" s="10" t="s">
        <v>54</v>
      </c>
      <c r="C342" s="18">
        <v>3.3</v>
      </c>
      <c r="D342" s="11">
        <v>53</v>
      </c>
      <c r="E342" s="18">
        <v>0.73</v>
      </c>
      <c r="F342" s="26"/>
      <c r="G342" s="48" t="str">
        <f t="shared" si="61"/>
        <v/>
      </c>
      <c r="H342" s="21" t="str">
        <f t="shared" si="69"/>
        <v xml:space="preserve"> </v>
      </c>
      <c r="I342" s="21" t="str">
        <f t="shared" si="62"/>
        <v xml:space="preserve"> </v>
      </c>
      <c r="J342" s="27" t="e">
        <f t="shared" si="63"/>
        <v>#N/A</v>
      </c>
      <c r="K342" s="27" t="e">
        <f t="shared" si="64"/>
        <v>#N/A</v>
      </c>
      <c r="L342" s="27" t="e">
        <f t="shared" si="65"/>
        <v>#N/A</v>
      </c>
      <c r="M342" s="27" t="e">
        <f t="shared" si="66"/>
        <v>#N/A</v>
      </c>
      <c r="N342" s="27" t="e">
        <f t="shared" si="67"/>
        <v>#N/A</v>
      </c>
      <c r="O342" s="27" t="str">
        <f t="shared" si="68"/>
        <v>?? błędna cena ??</v>
      </c>
    </row>
    <row r="343" spans="1:15">
      <c r="A343" s="77"/>
      <c r="B343" s="77"/>
      <c r="C343" s="77"/>
      <c r="D343" s="77"/>
      <c r="E343" s="77"/>
      <c r="F343" s="77"/>
      <c r="G343" s="77"/>
      <c r="H343" s="21"/>
    </row>
    <row r="344" spans="1:15">
      <c r="A344" s="75"/>
      <c r="B344" s="75"/>
      <c r="C344" s="75"/>
      <c r="D344" s="75"/>
      <c r="E344" s="75"/>
      <c r="F344" s="75"/>
      <c r="G344" s="75"/>
      <c r="H344" s="21"/>
    </row>
    <row r="345" spans="1:15">
      <c r="A345" s="55" t="s">
        <v>11</v>
      </c>
      <c r="B345" s="55"/>
      <c r="H345" s="21"/>
    </row>
    <row r="346" spans="1:15">
      <c r="A346" s="55" t="s">
        <v>12</v>
      </c>
      <c r="B346" s="55"/>
      <c r="F346" s="1"/>
      <c r="H346" s="21"/>
    </row>
    <row r="347" spans="1:15">
      <c r="A347" s="76" t="s">
        <v>13</v>
      </c>
      <c r="B347" s="76"/>
      <c r="C347" s="76"/>
      <c r="D347" s="76"/>
      <c r="E347" s="76"/>
      <c r="F347" s="76"/>
      <c r="G347" s="76"/>
      <c r="H347" s="21"/>
    </row>
    <row r="348" spans="1:15">
      <c r="H348" s="21"/>
    </row>
    <row r="349" spans="1:15">
      <c r="A349" s="40" t="s">
        <v>0</v>
      </c>
      <c r="B349" s="40"/>
      <c r="H349" s="21"/>
    </row>
    <row r="350" spans="1:15">
      <c r="A350" s="40" t="s">
        <v>1</v>
      </c>
      <c r="B350" s="40"/>
      <c r="G350" s="1"/>
      <c r="H350" s="21"/>
    </row>
    <row r="351" spans="1:15" ht="16.5">
      <c r="A351" s="73" t="s">
        <v>2</v>
      </c>
      <c r="B351" s="73"/>
      <c r="C351" s="73"/>
      <c r="D351" s="73"/>
      <c r="E351" s="73"/>
      <c r="F351" s="73"/>
      <c r="G351" s="73"/>
      <c r="H351" s="21"/>
    </row>
    <row r="352" spans="1:15" ht="16.5">
      <c r="A352" s="73" t="s">
        <v>53</v>
      </c>
      <c r="B352" s="73"/>
      <c r="C352" s="73"/>
      <c r="D352" s="73"/>
      <c r="E352" s="73"/>
      <c r="F352" s="73"/>
      <c r="G352" s="73"/>
      <c r="H352" s="21"/>
    </row>
    <row r="353" spans="1:15" ht="19.5" customHeight="1" thickBot="1">
      <c r="A353" s="74" t="s">
        <v>3</v>
      </c>
      <c r="B353" s="74"/>
      <c r="C353" s="74"/>
      <c r="D353" s="74"/>
      <c r="E353" s="74"/>
      <c r="F353" s="74"/>
      <c r="G353" s="74"/>
      <c r="H353" s="21"/>
    </row>
    <row r="354" spans="1:15" s="14" customFormat="1" ht="45" customHeight="1">
      <c r="A354" s="2" t="s">
        <v>4</v>
      </c>
      <c r="B354" s="3" t="s">
        <v>5</v>
      </c>
      <c r="C354" s="16" t="s">
        <v>6</v>
      </c>
      <c r="D354" s="3" t="s">
        <v>7</v>
      </c>
      <c r="E354" s="16" t="s">
        <v>8</v>
      </c>
      <c r="F354" s="3" t="s">
        <v>9</v>
      </c>
      <c r="G354" s="43" t="s">
        <v>10</v>
      </c>
      <c r="H354" s="21"/>
    </row>
    <row r="355" spans="1:15" s="14" customFormat="1" ht="24" customHeight="1">
      <c r="A355" s="4">
        <v>241</v>
      </c>
      <c r="B355" s="5" t="s">
        <v>54</v>
      </c>
      <c r="C355" s="6">
        <v>3.3</v>
      </c>
      <c r="D355" s="5">
        <v>44</v>
      </c>
      <c r="E355" s="6">
        <v>0.5</v>
      </c>
      <c r="F355" s="7"/>
      <c r="G355" s="48" t="str">
        <f t="shared" ref="G355:G384" si="70">IF($F355="","",IF(LEN(F355)=1,J355,IF(LEN(F355)=2,K355,IF(LEN(F355)=3,L355,IF(LEN(F355)=4,M355,IF(LEN(F355)=5,N355,O355))))))</f>
        <v/>
      </c>
      <c r="H355" s="21" t="str">
        <f t="shared" si="69"/>
        <v xml:space="preserve"> </v>
      </c>
      <c r="I355" s="21" t="str">
        <f t="shared" ref="I355:I384" si="71">IF(H355="T",E355*F355," ")</f>
        <v xml:space="preserve"> </v>
      </c>
      <c r="J355" s="27" t="e">
        <f t="shared" ref="J355:J384" si="72">VLOOKUP(MID($F355,1,1),tbSlownie,2)</f>
        <v>#N/A</v>
      </c>
      <c r="K355" s="27" t="e">
        <f t="shared" ref="K355:K384" si="73">VLOOKUP(MID($F355,1,1),tbSlownie,2)&amp;Separator&amp;VLOOKUP(MID($F355,2,1),tbSlownie,2)</f>
        <v>#N/A</v>
      </c>
      <c r="L355" s="27" t="e">
        <f t="shared" ref="L355:L384" si="74">VLOOKUP(MID($F355,1,1),tbSlownie,2)&amp;Separator&amp;VLOOKUP(MID($F355,2,1),tbSlownie,2)&amp;Separator&amp;VLOOKUP(MID($F355,3,1),tbSlownie,2)</f>
        <v>#N/A</v>
      </c>
      <c r="M355" s="27" t="e">
        <f t="shared" ref="M355:M384" si="75">VLOOKUP(MID($F355,1,1),tbSlownie,2)&amp;Separator&amp;VLOOKUP(MID($F355,2,1),tbSlownie,2)&amp;Separator&amp;VLOOKUP(MID($F355,3,1),tbSlownie,2)&amp;Separator&amp;VLOOKUP(MID($F355,4,1),tbSlownie,2)</f>
        <v>#N/A</v>
      </c>
      <c r="N355" s="27" t="e">
        <f t="shared" ref="N355:N384" si="76">VLOOKUP(MID($F355,1,1),tbSlownie,2)&amp;Separator&amp;VLOOKUP(MID($F355,2,1),tbSlownie,2)&amp;Separator&amp;VLOOKUP(MID($F355,3,1),tbSlownie,2)&amp;Separator&amp;VLOOKUP(MID($F355,4,1),tbSlownie,2)&amp;Separator&amp;VLOOKUP(MID($F355,5,1),tbSlownie,2)</f>
        <v>#N/A</v>
      </c>
      <c r="O355" s="27" t="str">
        <f t="shared" ref="O355:O384" si="77">VLOOKUP("błąd",tbSlownie,2)</f>
        <v>?? błędna cena ??</v>
      </c>
    </row>
    <row r="356" spans="1:15" s="14" customFormat="1" ht="24" customHeight="1">
      <c r="A356" s="4">
        <v>242</v>
      </c>
      <c r="B356" s="5" t="s">
        <v>54</v>
      </c>
      <c r="C356" s="6">
        <v>2.8</v>
      </c>
      <c r="D356" s="5">
        <v>50</v>
      </c>
      <c r="E356" s="6">
        <v>0.55000000000000004</v>
      </c>
      <c r="F356" s="7"/>
      <c r="G356" s="48" t="str">
        <f t="shared" si="70"/>
        <v/>
      </c>
      <c r="H356" s="21" t="str">
        <f t="shared" si="69"/>
        <v xml:space="preserve"> </v>
      </c>
      <c r="I356" s="21" t="str">
        <f t="shared" si="71"/>
        <v xml:space="preserve"> </v>
      </c>
      <c r="J356" s="27" t="e">
        <f t="shared" si="72"/>
        <v>#N/A</v>
      </c>
      <c r="K356" s="27" t="e">
        <f t="shared" si="73"/>
        <v>#N/A</v>
      </c>
      <c r="L356" s="27" t="e">
        <f t="shared" si="74"/>
        <v>#N/A</v>
      </c>
      <c r="M356" s="27" t="e">
        <f t="shared" si="75"/>
        <v>#N/A</v>
      </c>
      <c r="N356" s="27" t="e">
        <f t="shared" si="76"/>
        <v>#N/A</v>
      </c>
      <c r="O356" s="27" t="str">
        <f t="shared" si="77"/>
        <v>?? błędna cena ??</v>
      </c>
    </row>
    <row r="357" spans="1:15" s="14" customFormat="1" ht="24" customHeight="1">
      <c r="A357" s="4">
        <v>243</v>
      </c>
      <c r="B357" s="5" t="s">
        <v>54</v>
      </c>
      <c r="C357" s="6">
        <v>3.3</v>
      </c>
      <c r="D357" s="5">
        <v>46</v>
      </c>
      <c r="E357" s="6">
        <v>0.55000000000000004</v>
      </c>
      <c r="F357" s="7"/>
      <c r="G357" s="48" t="str">
        <f t="shared" si="70"/>
        <v/>
      </c>
      <c r="H357" s="21" t="str">
        <f t="shared" si="69"/>
        <v xml:space="preserve"> </v>
      </c>
      <c r="I357" s="21" t="str">
        <f t="shared" si="71"/>
        <v xml:space="preserve"> </v>
      </c>
      <c r="J357" s="27" t="e">
        <f t="shared" si="72"/>
        <v>#N/A</v>
      </c>
      <c r="K357" s="27" t="e">
        <f t="shared" si="73"/>
        <v>#N/A</v>
      </c>
      <c r="L357" s="27" t="e">
        <f t="shared" si="74"/>
        <v>#N/A</v>
      </c>
      <c r="M357" s="27" t="e">
        <f t="shared" si="75"/>
        <v>#N/A</v>
      </c>
      <c r="N357" s="27" t="e">
        <f t="shared" si="76"/>
        <v>#N/A</v>
      </c>
      <c r="O357" s="27" t="str">
        <f t="shared" si="77"/>
        <v>?? błędna cena ??</v>
      </c>
    </row>
    <row r="358" spans="1:15" s="14" customFormat="1" ht="24" customHeight="1">
      <c r="A358" s="4">
        <v>244</v>
      </c>
      <c r="B358" s="5" t="s">
        <v>54</v>
      </c>
      <c r="C358" s="6">
        <v>3.3</v>
      </c>
      <c r="D358" s="5">
        <v>44</v>
      </c>
      <c r="E358" s="6">
        <v>0.5</v>
      </c>
      <c r="F358" s="7"/>
      <c r="G358" s="48" t="str">
        <f t="shared" si="70"/>
        <v/>
      </c>
      <c r="H358" s="21" t="str">
        <f t="shared" si="69"/>
        <v xml:space="preserve"> </v>
      </c>
      <c r="I358" s="21" t="str">
        <f t="shared" si="71"/>
        <v xml:space="preserve"> </v>
      </c>
      <c r="J358" s="27" t="e">
        <f t="shared" si="72"/>
        <v>#N/A</v>
      </c>
      <c r="K358" s="27" t="e">
        <f t="shared" si="73"/>
        <v>#N/A</v>
      </c>
      <c r="L358" s="27" t="e">
        <f t="shared" si="74"/>
        <v>#N/A</v>
      </c>
      <c r="M358" s="27" t="e">
        <f t="shared" si="75"/>
        <v>#N/A</v>
      </c>
      <c r="N358" s="27" t="e">
        <f t="shared" si="76"/>
        <v>#N/A</v>
      </c>
      <c r="O358" s="27" t="str">
        <f t="shared" si="77"/>
        <v>?? błędna cena ??</v>
      </c>
    </row>
    <row r="359" spans="1:15" s="14" customFormat="1" ht="24" customHeight="1">
      <c r="A359" s="4">
        <v>245</v>
      </c>
      <c r="B359" s="5" t="s">
        <v>54</v>
      </c>
      <c r="C359" s="6">
        <v>2.8</v>
      </c>
      <c r="D359" s="5">
        <v>44</v>
      </c>
      <c r="E359" s="6">
        <v>0.43</v>
      </c>
      <c r="F359" s="7"/>
      <c r="G359" s="48" t="str">
        <f t="shared" si="70"/>
        <v/>
      </c>
      <c r="H359" s="21" t="str">
        <f t="shared" si="69"/>
        <v xml:space="preserve"> </v>
      </c>
      <c r="I359" s="21" t="str">
        <f t="shared" si="71"/>
        <v xml:space="preserve"> </v>
      </c>
      <c r="J359" s="27" t="e">
        <f t="shared" si="72"/>
        <v>#N/A</v>
      </c>
      <c r="K359" s="27" t="e">
        <f t="shared" si="73"/>
        <v>#N/A</v>
      </c>
      <c r="L359" s="27" t="e">
        <f t="shared" si="74"/>
        <v>#N/A</v>
      </c>
      <c r="M359" s="27" t="e">
        <f t="shared" si="75"/>
        <v>#N/A</v>
      </c>
      <c r="N359" s="27" t="e">
        <f t="shared" si="76"/>
        <v>#N/A</v>
      </c>
      <c r="O359" s="27" t="str">
        <f t="shared" si="77"/>
        <v>?? błędna cena ??</v>
      </c>
    </row>
    <row r="360" spans="1:15" s="14" customFormat="1" ht="24" customHeight="1">
      <c r="A360" s="4">
        <v>246</v>
      </c>
      <c r="B360" s="5" t="s">
        <v>54</v>
      </c>
      <c r="C360" s="6">
        <v>3.3</v>
      </c>
      <c r="D360" s="5">
        <v>44</v>
      </c>
      <c r="E360" s="6">
        <v>0.5</v>
      </c>
      <c r="F360" s="7"/>
      <c r="G360" s="48" t="str">
        <f t="shared" si="70"/>
        <v/>
      </c>
      <c r="H360" s="21" t="str">
        <f t="shared" si="69"/>
        <v xml:space="preserve"> </v>
      </c>
      <c r="I360" s="21" t="str">
        <f t="shared" si="71"/>
        <v xml:space="preserve"> </v>
      </c>
      <c r="J360" s="27" t="e">
        <f t="shared" si="72"/>
        <v>#N/A</v>
      </c>
      <c r="K360" s="27" t="e">
        <f t="shared" si="73"/>
        <v>#N/A</v>
      </c>
      <c r="L360" s="27" t="e">
        <f t="shared" si="74"/>
        <v>#N/A</v>
      </c>
      <c r="M360" s="27" t="e">
        <f t="shared" si="75"/>
        <v>#N/A</v>
      </c>
      <c r="N360" s="27" t="e">
        <f t="shared" si="76"/>
        <v>#N/A</v>
      </c>
      <c r="O360" s="27" t="str">
        <f t="shared" si="77"/>
        <v>?? błędna cena ??</v>
      </c>
    </row>
    <row r="361" spans="1:15" s="14" customFormat="1" ht="24" customHeight="1">
      <c r="A361" s="4">
        <v>247</v>
      </c>
      <c r="B361" s="5" t="s">
        <v>54</v>
      </c>
      <c r="C361" s="6">
        <v>2.8</v>
      </c>
      <c r="D361" s="5">
        <v>46</v>
      </c>
      <c r="E361" s="6">
        <v>0.47</v>
      </c>
      <c r="F361" s="7"/>
      <c r="G361" s="48" t="str">
        <f t="shared" si="70"/>
        <v/>
      </c>
      <c r="H361" s="21" t="str">
        <f t="shared" si="69"/>
        <v xml:space="preserve"> </v>
      </c>
      <c r="I361" s="21" t="str">
        <f t="shared" si="71"/>
        <v xml:space="preserve"> </v>
      </c>
      <c r="J361" s="27" t="e">
        <f t="shared" si="72"/>
        <v>#N/A</v>
      </c>
      <c r="K361" s="27" t="e">
        <f t="shared" si="73"/>
        <v>#N/A</v>
      </c>
      <c r="L361" s="27" t="e">
        <f t="shared" si="74"/>
        <v>#N/A</v>
      </c>
      <c r="M361" s="27" t="e">
        <f t="shared" si="75"/>
        <v>#N/A</v>
      </c>
      <c r="N361" s="27" t="e">
        <f t="shared" si="76"/>
        <v>#N/A</v>
      </c>
      <c r="O361" s="27" t="str">
        <f t="shared" si="77"/>
        <v>?? błędna cena ??</v>
      </c>
    </row>
    <row r="362" spans="1:15" s="14" customFormat="1" ht="24" customHeight="1">
      <c r="A362" s="4">
        <v>248</v>
      </c>
      <c r="B362" s="5" t="s">
        <v>54</v>
      </c>
      <c r="C362" s="6">
        <v>2.8</v>
      </c>
      <c r="D362" s="5">
        <v>49</v>
      </c>
      <c r="E362" s="6">
        <v>0.53</v>
      </c>
      <c r="F362" s="7"/>
      <c r="G362" s="48" t="str">
        <f t="shared" si="70"/>
        <v/>
      </c>
      <c r="H362" s="21" t="str">
        <f t="shared" si="69"/>
        <v xml:space="preserve"> </v>
      </c>
      <c r="I362" s="21" t="str">
        <f t="shared" si="71"/>
        <v xml:space="preserve"> </v>
      </c>
      <c r="J362" s="27" t="e">
        <f t="shared" si="72"/>
        <v>#N/A</v>
      </c>
      <c r="K362" s="27" t="e">
        <f t="shared" si="73"/>
        <v>#N/A</v>
      </c>
      <c r="L362" s="27" t="e">
        <f t="shared" si="74"/>
        <v>#N/A</v>
      </c>
      <c r="M362" s="27" t="e">
        <f t="shared" si="75"/>
        <v>#N/A</v>
      </c>
      <c r="N362" s="27" t="e">
        <f t="shared" si="76"/>
        <v>#N/A</v>
      </c>
      <c r="O362" s="27" t="str">
        <f t="shared" si="77"/>
        <v>?? błędna cena ??</v>
      </c>
    </row>
    <row r="363" spans="1:15" s="14" customFormat="1" ht="24" customHeight="1">
      <c r="A363" s="4">
        <v>249</v>
      </c>
      <c r="B363" s="5" t="s">
        <v>54</v>
      </c>
      <c r="C363" s="6">
        <v>3</v>
      </c>
      <c r="D363" s="5">
        <v>46</v>
      </c>
      <c r="E363" s="6">
        <v>0.5</v>
      </c>
      <c r="F363" s="7"/>
      <c r="G363" s="48" t="str">
        <f t="shared" si="70"/>
        <v/>
      </c>
      <c r="H363" s="21" t="str">
        <f t="shared" si="69"/>
        <v xml:space="preserve"> </v>
      </c>
      <c r="I363" s="21" t="str">
        <f t="shared" si="71"/>
        <v xml:space="preserve"> </v>
      </c>
      <c r="J363" s="27" t="e">
        <f t="shared" si="72"/>
        <v>#N/A</v>
      </c>
      <c r="K363" s="27" t="e">
        <f t="shared" si="73"/>
        <v>#N/A</v>
      </c>
      <c r="L363" s="27" t="e">
        <f t="shared" si="74"/>
        <v>#N/A</v>
      </c>
      <c r="M363" s="27" t="e">
        <f t="shared" si="75"/>
        <v>#N/A</v>
      </c>
      <c r="N363" s="27" t="e">
        <f t="shared" si="76"/>
        <v>#N/A</v>
      </c>
      <c r="O363" s="27" t="str">
        <f t="shared" si="77"/>
        <v>?? błędna cena ??</v>
      </c>
    </row>
    <row r="364" spans="1:15" s="14" customFormat="1" ht="24" customHeight="1">
      <c r="A364" s="4">
        <v>250</v>
      </c>
      <c r="B364" s="5" t="s">
        <v>54</v>
      </c>
      <c r="C364" s="6">
        <v>3.3</v>
      </c>
      <c r="D364" s="5">
        <v>44</v>
      </c>
      <c r="E364" s="6">
        <v>0.5</v>
      </c>
      <c r="F364" s="7"/>
      <c r="G364" s="48" t="str">
        <f t="shared" si="70"/>
        <v/>
      </c>
      <c r="H364" s="21" t="str">
        <f t="shared" si="69"/>
        <v xml:space="preserve"> </v>
      </c>
      <c r="I364" s="21" t="str">
        <f t="shared" si="71"/>
        <v xml:space="preserve"> </v>
      </c>
      <c r="J364" s="27" t="e">
        <f t="shared" si="72"/>
        <v>#N/A</v>
      </c>
      <c r="K364" s="27" t="e">
        <f t="shared" si="73"/>
        <v>#N/A</v>
      </c>
      <c r="L364" s="27" t="e">
        <f t="shared" si="74"/>
        <v>#N/A</v>
      </c>
      <c r="M364" s="27" t="e">
        <f t="shared" si="75"/>
        <v>#N/A</v>
      </c>
      <c r="N364" s="27" t="e">
        <f t="shared" si="76"/>
        <v>#N/A</v>
      </c>
      <c r="O364" s="27" t="str">
        <f t="shared" si="77"/>
        <v>?? błędna cena ??</v>
      </c>
    </row>
    <row r="365" spans="1:15" s="14" customFormat="1" ht="24" customHeight="1">
      <c r="A365" s="4">
        <v>251</v>
      </c>
      <c r="B365" s="5" t="s">
        <v>54</v>
      </c>
      <c r="C365" s="6">
        <v>2.8</v>
      </c>
      <c r="D365" s="5">
        <v>55</v>
      </c>
      <c r="E365" s="6">
        <v>0.67</v>
      </c>
      <c r="F365" s="7"/>
      <c r="G365" s="48" t="str">
        <f t="shared" si="70"/>
        <v/>
      </c>
      <c r="H365" s="21" t="str">
        <f t="shared" si="69"/>
        <v xml:space="preserve"> </v>
      </c>
      <c r="I365" s="21" t="str">
        <f t="shared" si="71"/>
        <v xml:space="preserve"> </v>
      </c>
      <c r="J365" s="27" t="e">
        <f t="shared" si="72"/>
        <v>#N/A</v>
      </c>
      <c r="K365" s="27" t="e">
        <f t="shared" si="73"/>
        <v>#N/A</v>
      </c>
      <c r="L365" s="27" t="e">
        <f t="shared" si="74"/>
        <v>#N/A</v>
      </c>
      <c r="M365" s="27" t="e">
        <f t="shared" si="75"/>
        <v>#N/A</v>
      </c>
      <c r="N365" s="27" t="e">
        <f t="shared" si="76"/>
        <v>#N/A</v>
      </c>
      <c r="O365" s="27" t="str">
        <f t="shared" si="77"/>
        <v>?? błędna cena ??</v>
      </c>
    </row>
    <row r="366" spans="1:15" s="14" customFormat="1" ht="24" customHeight="1">
      <c r="A366" s="4">
        <v>252</v>
      </c>
      <c r="B366" s="5" t="s">
        <v>54</v>
      </c>
      <c r="C366" s="6">
        <v>2.8</v>
      </c>
      <c r="D366" s="5">
        <v>61</v>
      </c>
      <c r="E366" s="6">
        <v>0.82</v>
      </c>
      <c r="F366" s="7"/>
      <c r="G366" s="48" t="str">
        <f t="shared" si="70"/>
        <v/>
      </c>
      <c r="H366" s="21" t="str">
        <f t="shared" si="69"/>
        <v xml:space="preserve"> </v>
      </c>
      <c r="I366" s="21" t="str">
        <f t="shared" si="71"/>
        <v xml:space="preserve"> </v>
      </c>
      <c r="J366" s="27" t="e">
        <f t="shared" si="72"/>
        <v>#N/A</v>
      </c>
      <c r="K366" s="27" t="e">
        <f t="shared" si="73"/>
        <v>#N/A</v>
      </c>
      <c r="L366" s="27" t="e">
        <f t="shared" si="74"/>
        <v>#N/A</v>
      </c>
      <c r="M366" s="27" t="e">
        <f t="shared" si="75"/>
        <v>#N/A</v>
      </c>
      <c r="N366" s="27" t="e">
        <f t="shared" si="76"/>
        <v>#N/A</v>
      </c>
      <c r="O366" s="27" t="str">
        <f t="shared" si="77"/>
        <v>?? błędna cena ??</v>
      </c>
    </row>
    <row r="367" spans="1:15" s="14" customFormat="1" ht="24" customHeight="1">
      <c r="A367" s="4">
        <v>253</v>
      </c>
      <c r="B367" s="5" t="s">
        <v>54</v>
      </c>
      <c r="C367" s="6">
        <v>2.8</v>
      </c>
      <c r="D367" s="5">
        <v>51</v>
      </c>
      <c r="E367" s="6">
        <v>0.56999999999999995</v>
      </c>
      <c r="F367" s="7"/>
      <c r="G367" s="48" t="str">
        <f t="shared" si="70"/>
        <v/>
      </c>
      <c r="H367" s="21" t="str">
        <f t="shared" si="69"/>
        <v xml:space="preserve"> </v>
      </c>
      <c r="I367" s="21" t="str">
        <f t="shared" si="71"/>
        <v xml:space="preserve"> </v>
      </c>
      <c r="J367" s="27" t="e">
        <f t="shared" si="72"/>
        <v>#N/A</v>
      </c>
      <c r="K367" s="27" t="e">
        <f t="shared" si="73"/>
        <v>#N/A</v>
      </c>
      <c r="L367" s="27" t="e">
        <f t="shared" si="74"/>
        <v>#N/A</v>
      </c>
      <c r="M367" s="27" t="e">
        <f t="shared" si="75"/>
        <v>#N/A</v>
      </c>
      <c r="N367" s="27" t="e">
        <f t="shared" si="76"/>
        <v>#N/A</v>
      </c>
      <c r="O367" s="27" t="str">
        <f t="shared" si="77"/>
        <v>?? błędna cena ??</v>
      </c>
    </row>
    <row r="368" spans="1:15" s="14" customFormat="1" ht="24" customHeight="1">
      <c r="A368" s="4">
        <v>254</v>
      </c>
      <c r="B368" s="5" t="s">
        <v>54</v>
      </c>
      <c r="C368" s="6">
        <v>3</v>
      </c>
      <c r="D368" s="5">
        <v>52</v>
      </c>
      <c r="E368" s="6">
        <v>0.64</v>
      </c>
      <c r="F368" s="7"/>
      <c r="G368" s="48" t="str">
        <f t="shared" si="70"/>
        <v/>
      </c>
      <c r="H368" s="21" t="str">
        <f t="shared" si="69"/>
        <v xml:space="preserve"> </v>
      </c>
      <c r="I368" s="21" t="str">
        <f t="shared" si="71"/>
        <v xml:space="preserve"> </v>
      </c>
      <c r="J368" s="27" t="e">
        <f t="shared" si="72"/>
        <v>#N/A</v>
      </c>
      <c r="K368" s="27" t="e">
        <f t="shared" si="73"/>
        <v>#N/A</v>
      </c>
      <c r="L368" s="27" t="e">
        <f t="shared" si="74"/>
        <v>#N/A</v>
      </c>
      <c r="M368" s="27" t="e">
        <f t="shared" si="75"/>
        <v>#N/A</v>
      </c>
      <c r="N368" s="27" t="e">
        <f t="shared" si="76"/>
        <v>#N/A</v>
      </c>
      <c r="O368" s="27" t="str">
        <f t="shared" si="77"/>
        <v>?? błędna cena ??</v>
      </c>
    </row>
    <row r="369" spans="1:15" s="14" customFormat="1" ht="24" customHeight="1">
      <c r="A369" s="4">
        <v>255</v>
      </c>
      <c r="B369" s="5" t="s">
        <v>54</v>
      </c>
      <c r="C369" s="6">
        <v>3.3</v>
      </c>
      <c r="D369" s="5">
        <v>56</v>
      </c>
      <c r="E369" s="6">
        <v>0.81</v>
      </c>
      <c r="F369" s="7"/>
      <c r="G369" s="48" t="str">
        <f t="shared" si="70"/>
        <v/>
      </c>
      <c r="H369" s="21" t="str">
        <f t="shared" si="69"/>
        <v xml:space="preserve"> </v>
      </c>
      <c r="I369" s="21" t="str">
        <f t="shared" si="71"/>
        <v xml:space="preserve"> </v>
      </c>
      <c r="J369" s="27" t="e">
        <f t="shared" si="72"/>
        <v>#N/A</v>
      </c>
      <c r="K369" s="27" t="e">
        <f t="shared" si="73"/>
        <v>#N/A</v>
      </c>
      <c r="L369" s="27" t="e">
        <f t="shared" si="74"/>
        <v>#N/A</v>
      </c>
      <c r="M369" s="27" t="e">
        <f t="shared" si="75"/>
        <v>#N/A</v>
      </c>
      <c r="N369" s="27" t="e">
        <f t="shared" si="76"/>
        <v>#N/A</v>
      </c>
      <c r="O369" s="27" t="str">
        <f t="shared" si="77"/>
        <v>?? błędna cena ??</v>
      </c>
    </row>
    <row r="370" spans="1:15" s="14" customFormat="1" ht="24" customHeight="1">
      <c r="A370" s="4">
        <v>256</v>
      </c>
      <c r="B370" s="5" t="s">
        <v>54</v>
      </c>
      <c r="C370" s="6">
        <v>3.3</v>
      </c>
      <c r="D370" s="5">
        <v>56</v>
      </c>
      <c r="E370" s="6">
        <v>0.81</v>
      </c>
      <c r="F370" s="7"/>
      <c r="G370" s="48" t="str">
        <f t="shared" si="70"/>
        <v/>
      </c>
      <c r="H370" s="21" t="str">
        <f t="shared" si="69"/>
        <v xml:space="preserve"> </v>
      </c>
      <c r="I370" s="21" t="str">
        <f t="shared" si="71"/>
        <v xml:space="preserve"> </v>
      </c>
      <c r="J370" s="27" t="e">
        <f t="shared" si="72"/>
        <v>#N/A</v>
      </c>
      <c r="K370" s="27" t="e">
        <f t="shared" si="73"/>
        <v>#N/A</v>
      </c>
      <c r="L370" s="27" t="e">
        <f t="shared" si="74"/>
        <v>#N/A</v>
      </c>
      <c r="M370" s="27" t="e">
        <f t="shared" si="75"/>
        <v>#N/A</v>
      </c>
      <c r="N370" s="27" t="e">
        <f t="shared" si="76"/>
        <v>#N/A</v>
      </c>
      <c r="O370" s="27" t="str">
        <f t="shared" si="77"/>
        <v>?? błędna cena ??</v>
      </c>
    </row>
    <row r="371" spans="1:15" s="14" customFormat="1" ht="24" customHeight="1">
      <c r="A371" s="4">
        <v>257</v>
      </c>
      <c r="B371" s="5" t="s">
        <v>54</v>
      </c>
      <c r="C371" s="6">
        <v>3</v>
      </c>
      <c r="D371" s="5">
        <v>46</v>
      </c>
      <c r="E371" s="6">
        <v>0.5</v>
      </c>
      <c r="F371" s="7"/>
      <c r="G371" s="48" t="str">
        <f t="shared" si="70"/>
        <v/>
      </c>
      <c r="H371" s="21" t="str">
        <f t="shared" si="69"/>
        <v xml:space="preserve"> </v>
      </c>
      <c r="I371" s="21" t="str">
        <f t="shared" si="71"/>
        <v xml:space="preserve"> </v>
      </c>
      <c r="J371" s="27" t="e">
        <f t="shared" si="72"/>
        <v>#N/A</v>
      </c>
      <c r="K371" s="27" t="e">
        <f t="shared" si="73"/>
        <v>#N/A</v>
      </c>
      <c r="L371" s="27" t="e">
        <f t="shared" si="74"/>
        <v>#N/A</v>
      </c>
      <c r="M371" s="27" t="e">
        <f t="shared" si="75"/>
        <v>#N/A</v>
      </c>
      <c r="N371" s="27" t="e">
        <f t="shared" si="76"/>
        <v>#N/A</v>
      </c>
      <c r="O371" s="27" t="str">
        <f t="shared" si="77"/>
        <v>?? błędna cena ??</v>
      </c>
    </row>
    <row r="372" spans="1:15" s="14" customFormat="1" ht="24" customHeight="1">
      <c r="A372" s="4">
        <v>258</v>
      </c>
      <c r="B372" s="5" t="s">
        <v>54</v>
      </c>
      <c r="C372" s="6">
        <v>2.8</v>
      </c>
      <c r="D372" s="5">
        <v>50</v>
      </c>
      <c r="E372" s="6">
        <v>0.55000000000000004</v>
      </c>
      <c r="F372" s="7"/>
      <c r="G372" s="48" t="str">
        <f t="shared" si="70"/>
        <v/>
      </c>
      <c r="H372" s="21" t="str">
        <f t="shared" si="69"/>
        <v xml:space="preserve"> </v>
      </c>
      <c r="I372" s="21" t="str">
        <f t="shared" si="71"/>
        <v xml:space="preserve"> </v>
      </c>
      <c r="J372" s="27" t="e">
        <f t="shared" si="72"/>
        <v>#N/A</v>
      </c>
      <c r="K372" s="27" t="e">
        <f t="shared" si="73"/>
        <v>#N/A</v>
      </c>
      <c r="L372" s="27" t="e">
        <f t="shared" si="74"/>
        <v>#N/A</v>
      </c>
      <c r="M372" s="27" t="e">
        <f t="shared" si="75"/>
        <v>#N/A</v>
      </c>
      <c r="N372" s="27" t="e">
        <f t="shared" si="76"/>
        <v>#N/A</v>
      </c>
      <c r="O372" s="27" t="str">
        <f t="shared" si="77"/>
        <v>?? błędna cena ??</v>
      </c>
    </row>
    <row r="373" spans="1:15" s="14" customFormat="1" ht="24" customHeight="1">
      <c r="A373" s="4">
        <v>259</v>
      </c>
      <c r="B373" s="5" t="s">
        <v>54</v>
      </c>
      <c r="C373" s="6">
        <v>3</v>
      </c>
      <c r="D373" s="5">
        <v>50</v>
      </c>
      <c r="E373" s="6">
        <v>0.59</v>
      </c>
      <c r="F373" s="7"/>
      <c r="G373" s="48" t="str">
        <f t="shared" si="70"/>
        <v/>
      </c>
      <c r="H373" s="21" t="str">
        <f t="shared" si="69"/>
        <v xml:space="preserve"> </v>
      </c>
      <c r="I373" s="21" t="str">
        <f t="shared" si="71"/>
        <v xml:space="preserve"> </v>
      </c>
      <c r="J373" s="27" t="e">
        <f t="shared" si="72"/>
        <v>#N/A</v>
      </c>
      <c r="K373" s="27" t="e">
        <f t="shared" si="73"/>
        <v>#N/A</v>
      </c>
      <c r="L373" s="27" t="e">
        <f t="shared" si="74"/>
        <v>#N/A</v>
      </c>
      <c r="M373" s="27" t="e">
        <f t="shared" si="75"/>
        <v>#N/A</v>
      </c>
      <c r="N373" s="27" t="e">
        <f t="shared" si="76"/>
        <v>#N/A</v>
      </c>
      <c r="O373" s="27" t="str">
        <f t="shared" si="77"/>
        <v>?? błędna cena ??</v>
      </c>
    </row>
    <row r="374" spans="1:15" s="14" customFormat="1" ht="24" customHeight="1">
      <c r="A374" s="4">
        <v>260</v>
      </c>
      <c r="B374" s="5" t="s">
        <v>54</v>
      </c>
      <c r="C374" s="6">
        <v>3</v>
      </c>
      <c r="D374" s="5">
        <v>47</v>
      </c>
      <c r="E374" s="6">
        <v>0.52</v>
      </c>
      <c r="F374" s="7"/>
      <c r="G374" s="48" t="str">
        <f t="shared" si="70"/>
        <v/>
      </c>
      <c r="H374" s="21" t="str">
        <f t="shared" si="69"/>
        <v xml:space="preserve"> </v>
      </c>
      <c r="I374" s="21" t="str">
        <f t="shared" si="71"/>
        <v xml:space="preserve"> </v>
      </c>
      <c r="J374" s="27" t="e">
        <f t="shared" si="72"/>
        <v>#N/A</v>
      </c>
      <c r="K374" s="27" t="e">
        <f t="shared" si="73"/>
        <v>#N/A</v>
      </c>
      <c r="L374" s="27" t="e">
        <f t="shared" si="74"/>
        <v>#N/A</v>
      </c>
      <c r="M374" s="27" t="e">
        <f t="shared" si="75"/>
        <v>#N/A</v>
      </c>
      <c r="N374" s="27" t="e">
        <f t="shared" si="76"/>
        <v>#N/A</v>
      </c>
      <c r="O374" s="27" t="str">
        <f t="shared" si="77"/>
        <v>?? błędna cena ??</v>
      </c>
    </row>
    <row r="375" spans="1:15" s="14" customFormat="1" ht="24" customHeight="1">
      <c r="A375" s="4">
        <v>261</v>
      </c>
      <c r="B375" s="5" t="s">
        <v>54</v>
      </c>
      <c r="C375" s="17">
        <v>3.3</v>
      </c>
      <c r="D375" s="8">
        <v>61</v>
      </c>
      <c r="E375" s="17">
        <v>0.96</v>
      </c>
      <c r="F375" s="7"/>
      <c r="G375" s="48" t="str">
        <f t="shared" si="70"/>
        <v/>
      </c>
      <c r="H375" s="21" t="str">
        <f t="shared" si="69"/>
        <v xml:space="preserve"> </v>
      </c>
      <c r="I375" s="21" t="str">
        <f t="shared" si="71"/>
        <v xml:space="preserve"> </v>
      </c>
      <c r="J375" s="27" t="e">
        <f t="shared" si="72"/>
        <v>#N/A</v>
      </c>
      <c r="K375" s="27" t="e">
        <f t="shared" si="73"/>
        <v>#N/A</v>
      </c>
      <c r="L375" s="27" t="e">
        <f t="shared" si="74"/>
        <v>#N/A</v>
      </c>
      <c r="M375" s="27" t="e">
        <f t="shared" si="75"/>
        <v>#N/A</v>
      </c>
      <c r="N375" s="27" t="e">
        <f t="shared" si="76"/>
        <v>#N/A</v>
      </c>
      <c r="O375" s="27" t="str">
        <f t="shared" si="77"/>
        <v>?? błędna cena ??</v>
      </c>
    </row>
    <row r="376" spans="1:15" s="14" customFormat="1" ht="24" customHeight="1">
      <c r="A376" s="4">
        <v>262</v>
      </c>
      <c r="B376" s="5" t="s">
        <v>54</v>
      </c>
      <c r="C376" s="17">
        <v>3</v>
      </c>
      <c r="D376" s="8">
        <v>59</v>
      </c>
      <c r="E376" s="17">
        <v>0.82</v>
      </c>
      <c r="F376" s="7"/>
      <c r="G376" s="48" t="str">
        <f t="shared" si="70"/>
        <v/>
      </c>
      <c r="H376" s="21" t="str">
        <f t="shared" si="69"/>
        <v xml:space="preserve"> </v>
      </c>
      <c r="I376" s="21" t="str">
        <f t="shared" si="71"/>
        <v xml:space="preserve"> </v>
      </c>
      <c r="J376" s="27" t="e">
        <f t="shared" si="72"/>
        <v>#N/A</v>
      </c>
      <c r="K376" s="27" t="e">
        <f t="shared" si="73"/>
        <v>#N/A</v>
      </c>
      <c r="L376" s="27" t="e">
        <f t="shared" si="74"/>
        <v>#N/A</v>
      </c>
      <c r="M376" s="27" t="e">
        <f t="shared" si="75"/>
        <v>#N/A</v>
      </c>
      <c r="N376" s="27" t="e">
        <f t="shared" si="76"/>
        <v>#N/A</v>
      </c>
      <c r="O376" s="27" t="str">
        <f t="shared" si="77"/>
        <v>?? błędna cena ??</v>
      </c>
    </row>
    <row r="377" spans="1:15" s="14" customFormat="1" ht="24" customHeight="1">
      <c r="A377" s="4">
        <v>263</v>
      </c>
      <c r="B377" s="5" t="s">
        <v>54</v>
      </c>
      <c r="C377" s="17">
        <v>3</v>
      </c>
      <c r="D377" s="8">
        <v>54</v>
      </c>
      <c r="E377" s="17">
        <v>0.69</v>
      </c>
      <c r="F377" s="7"/>
      <c r="G377" s="48" t="str">
        <f t="shared" si="70"/>
        <v/>
      </c>
      <c r="H377" s="21" t="str">
        <f t="shared" si="69"/>
        <v xml:space="preserve"> </v>
      </c>
      <c r="I377" s="21" t="str">
        <f t="shared" si="71"/>
        <v xml:space="preserve"> </v>
      </c>
      <c r="J377" s="27" t="e">
        <f t="shared" si="72"/>
        <v>#N/A</v>
      </c>
      <c r="K377" s="27" t="e">
        <f t="shared" si="73"/>
        <v>#N/A</v>
      </c>
      <c r="L377" s="27" t="e">
        <f t="shared" si="74"/>
        <v>#N/A</v>
      </c>
      <c r="M377" s="27" t="e">
        <f t="shared" si="75"/>
        <v>#N/A</v>
      </c>
      <c r="N377" s="27" t="e">
        <f t="shared" si="76"/>
        <v>#N/A</v>
      </c>
      <c r="O377" s="27" t="str">
        <f t="shared" si="77"/>
        <v>?? błędna cena ??</v>
      </c>
    </row>
    <row r="378" spans="1:15" s="14" customFormat="1" ht="24" customHeight="1">
      <c r="A378" s="4">
        <v>264</v>
      </c>
      <c r="B378" s="5" t="s">
        <v>54</v>
      </c>
      <c r="C378" s="17">
        <v>3</v>
      </c>
      <c r="D378" s="8">
        <v>53</v>
      </c>
      <c r="E378" s="17">
        <v>0.66</v>
      </c>
      <c r="F378" s="7"/>
      <c r="G378" s="48" t="str">
        <f t="shared" si="70"/>
        <v/>
      </c>
      <c r="H378" s="21" t="str">
        <f t="shared" si="69"/>
        <v xml:space="preserve"> </v>
      </c>
      <c r="I378" s="21" t="str">
        <f t="shared" si="71"/>
        <v xml:space="preserve"> </v>
      </c>
      <c r="J378" s="27" t="e">
        <f t="shared" si="72"/>
        <v>#N/A</v>
      </c>
      <c r="K378" s="27" t="e">
        <f t="shared" si="73"/>
        <v>#N/A</v>
      </c>
      <c r="L378" s="27" t="e">
        <f t="shared" si="74"/>
        <v>#N/A</v>
      </c>
      <c r="M378" s="27" t="e">
        <f t="shared" si="75"/>
        <v>#N/A</v>
      </c>
      <c r="N378" s="27" t="e">
        <f t="shared" si="76"/>
        <v>#N/A</v>
      </c>
      <c r="O378" s="27" t="str">
        <f t="shared" si="77"/>
        <v>?? błędna cena ??</v>
      </c>
    </row>
    <row r="379" spans="1:15" s="14" customFormat="1" ht="24" customHeight="1">
      <c r="A379" s="4">
        <v>265</v>
      </c>
      <c r="B379" s="5" t="s">
        <v>54</v>
      </c>
      <c r="C379" s="17">
        <v>3</v>
      </c>
      <c r="D379" s="8">
        <v>70</v>
      </c>
      <c r="E379" s="17">
        <v>1.1499999999999999</v>
      </c>
      <c r="F379" s="7"/>
      <c r="G379" s="48" t="str">
        <f t="shared" si="70"/>
        <v/>
      </c>
      <c r="H379" s="21" t="str">
        <f t="shared" si="69"/>
        <v xml:space="preserve"> </v>
      </c>
      <c r="I379" s="21" t="str">
        <f t="shared" si="71"/>
        <v xml:space="preserve"> </v>
      </c>
      <c r="J379" s="27" t="e">
        <f t="shared" si="72"/>
        <v>#N/A</v>
      </c>
      <c r="K379" s="27" t="e">
        <f t="shared" si="73"/>
        <v>#N/A</v>
      </c>
      <c r="L379" s="27" t="e">
        <f t="shared" si="74"/>
        <v>#N/A</v>
      </c>
      <c r="M379" s="27" t="e">
        <f t="shared" si="75"/>
        <v>#N/A</v>
      </c>
      <c r="N379" s="27" t="e">
        <f t="shared" si="76"/>
        <v>#N/A</v>
      </c>
      <c r="O379" s="27" t="str">
        <f t="shared" si="77"/>
        <v>?? błędna cena ??</v>
      </c>
    </row>
    <row r="380" spans="1:15" s="14" customFormat="1" ht="24" customHeight="1">
      <c r="A380" s="4">
        <v>266</v>
      </c>
      <c r="B380" s="5" t="s">
        <v>54</v>
      </c>
      <c r="C380" s="17">
        <v>3</v>
      </c>
      <c r="D380" s="8">
        <v>78</v>
      </c>
      <c r="E380" s="17">
        <v>1.43</v>
      </c>
      <c r="F380" s="7"/>
      <c r="G380" s="48" t="str">
        <f t="shared" si="70"/>
        <v/>
      </c>
      <c r="H380" s="21" t="str">
        <f t="shared" si="69"/>
        <v xml:space="preserve"> </v>
      </c>
      <c r="I380" s="21" t="str">
        <f t="shared" si="71"/>
        <v xml:space="preserve"> </v>
      </c>
      <c r="J380" s="27" t="e">
        <f t="shared" si="72"/>
        <v>#N/A</v>
      </c>
      <c r="K380" s="27" t="e">
        <f t="shared" si="73"/>
        <v>#N/A</v>
      </c>
      <c r="L380" s="27" t="e">
        <f t="shared" si="74"/>
        <v>#N/A</v>
      </c>
      <c r="M380" s="27" t="e">
        <f t="shared" si="75"/>
        <v>#N/A</v>
      </c>
      <c r="N380" s="27" t="e">
        <f t="shared" si="76"/>
        <v>#N/A</v>
      </c>
      <c r="O380" s="27" t="str">
        <f t="shared" si="77"/>
        <v>?? błędna cena ??</v>
      </c>
    </row>
    <row r="381" spans="1:15" s="14" customFormat="1" ht="24" customHeight="1">
      <c r="A381" s="4">
        <v>267</v>
      </c>
      <c r="B381" s="5" t="s">
        <v>54</v>
      </c>
      <c r="C381" s="17">
        <v>3</v>
      </c>
      <c r="D381" s="8">
        <v>65</v>
      </c>
      <c r="E381" s="17">
        <v>1</v>
      </c>
      <c r="F381" s="7"/>
      <c r="G381" s="48" t="str">
        <f t="shared" si="70"/>
        <v/>
      </c>
      <c r="H381" s="21" t="str">
        <f t="shared" si="69"/>
        <v xml:space="preserve"> </v>
      </c>
      <c r="I381" s="21" t="str">
        <f t="shared" si="71"/>
        <v xml:space="preserve"> </v>
      </c>
      <c r="J381" s="27" t="e">
        <f t="shared" si="72"/>
        <v>#N/A</v>
      </c>
      <c r="K381" s="27" t="e">
        <f t="shared" si="73"/>
        <v>#N/A</v>
      </c>
      <c r="L381" s="27" t="e">
        <f t="shared" si="74"/>
        <v>#N/A</v>
      </c>
      <c r="M381" s="27" t="e">
        <f t="shared" si="75"/>
        <v>#N/A</v>
      </c>
      <c r="N381" s="27" t="e">
        <f t="shared" si="76"/>
        <v>#N/A</v>
      </c>
      <c r="O381" s="27" t="str">
        <f t="shared" si="77"/>
        <v>?? błędna cena ??</v>
      </c>
    </row>
    <row r="382" spans="1:15" s="14" customFormat="1" ht="24" customHeight="1">
      <c r="A382" s="4">
        <v>268</v>
      </c>
      <c r="B382" s="5" t="s">
        <v>54</v>
      </c>
      <c r="C382" s="17">
        <v>3</v>
      </c>
      <c r="D382" s="8">
        <v>71</v>
      </c>
      <c r="E382" s="17">
        <v>1.19</v>
      </c>
      <c r="F382" s="7"/>
      <c r="G382" s="48" t="str">
        <f t="shared" si="70"/>
        <v/>
      </c>
      <c r="H382" s="21" t="str">
        <f t="shared" si="69"/>
        <v xml:space="preserve"> </v>
      </c>
      <c r="I382" s="21" t="str">
        <f t="shared" si="71"/>
        <v xml:space="preserve"> </v>
      </c>
      <c r="J382" s="27" t="e">
        <f t="shared" si="72"/>
        <v>#N/A</v>
      </c>
      <c r="K382" s="27" t="e">
        <f t="shared" si="73"/>
        <v>#N/A</v>
      </c>
      <c r="L382" s="27" t="e">
        <f t="shared" si="74"/>
        <v>#N/A</v>
      </c>
      <c r="M382" s="27" t="e">
        <f t="shared" si="75"/>
        <v>#N/A</v>
      </c>
      <c r="N382" s="27" t="e">
        <f t="shared" si="76"/>
        <v>#N/A</v>
      </c>
      <c r="O382" s="27" t="str">
        <f t="shared" si="77"/>
        <v>?? błędna cena ??</v>
      </c>
    </row>
    <row r="383" spans="1:15" s="14" customFormat="1" ht="24" customHeight="1">
      <c r="A383" s="4">
        <v>269</v>
      </c>
      <c r="B383" s="5" t="s">
        <v>54</v>
      </c>
      <c r="C383" s="17">
        <v>3.3</v>
      </c>
      <c r="D383" s="8">
        <v>53</v>
      </c>
      <c r="E383" s="17">
        <v>0.73</v>
      </c>
      <c r="F383" s="7"/>
      <c r="G383" s="48" t="str">
        <f t="shared" si="70"/>
        <v/>
      </c>
      <c r="H383" s="21" t="str">
        <f t="shared" si="69"/>
        <v xml:space="preserve"> </v>
      </c>
      <c r="I383" s="21" t="str">
        <f t="shared" si="71"/>
        <v xml:space="preserve"> </v>
      </c>
      <c r="J383" s="27" t="e">
        <f t="shared" si="72"/>
        <v>#N/A</v>
      </c>
      <c r="K383" s="27" t="e">
        <f t="shared" si="73"/>
        <v>#N/A</v>
      </c>
      <c r="L383" s="27" t="e">
        <f t="shared" si="74"/>
        <v>#N/A</v>
      </c>
      <c r="M383" s="27" t="e">
        <f t="shared" si="75"/>
        <v>#N/A</v>
      </c>
      <c r="N383" s="27" t="e">
        <f t="shared" si="76"/>
        <v>#N/A</v>
      </c>
      <c r="O383" s="27" t="str">
        <f t="shared" si="77"/>
        <v>?? błędna cena ??</v>
      </c>
    </row>
    <row r="384" spans="1:15" s="14" customFormat="1" ht="24" customHeight="1" thickBot="1">
      <c r="A384" s="9">
        <v>270</v>
      </c>
      <c r="B384" s="10" t="s">
        <v>54</v>
      </c>
      <c r="C384" s="18">
        <v>3</v>
      </c>
      <c r="D384" s="11">
        <v>62</v>
      </c>
      <c r="E384" s="18">
        <v>0.91</v>
      </c>
      <c r="F384" s="26"/>
      <c r="G384" s="48" t="str">
        <f t="shared" si="70"/>
        <v/>
      </c>
      <c r="H384" s="21" t="str">
        <f t="shared" si="69"/>
        <v xml:space="preserve"> </v>
      </c>
      <c r="I384" s="21" t="str">
        <f t="shared" si="71"/>
        <v xml:space="preserve"> </v>
      </c>
      <c r="J384" s="27" t="e">
        <f t="shared" si="72"/>
        <v>#N/A</v>
      </c>
      <c r="K384" s="27" t="e">
        <f t="shared" si="73"/>
        <v>#N/A</v>
      </c>
      <c r="L384" s="27" t="e">
        <f t="shared" si="74"/>
        <v>#N/A</v>
      </c>
      <c r="M384" s="27" t="e">
        <f t="shared" si="75"/>
        <v>#N/A</v>
      </c>
      <c r="N384" s="27" t="e">
        <f t="shared" si="76"/>
        <v>#N/A</v>
      </c>
      <c r="O384" s="27" t="str">
        <f t="shared" si="77"/>
        <v>?? błędna cena ??</v>
      </c>
    </row>
    <row r="385" spans="1:15">
      <c r="A385" s="75"/>
      <c r="B385" s="75"/>
      <c r="C385" s="75"/>
      <c r="D385" s="75"/>
      <c r="E385" s="75"/>
      <c r="F385" s="75"/>
      <c r="G385" s="75"/>
      <c r="H385" s="21"/>
    </row>
    <row r="386" spans="1:15">
      <c r="A386" s="75"/>
      <c r="B386" s="75"/>
      <c r="C386" s="75"/>
      <c r="D386" s="75"/>
      <c r="E386" s="75"/>
      <c r="F386" s="75"/>
      <c r="G386" s="75"/>
      <c r="H386" s="21"/>
    </row>
    <row r="387" spans="1:15">
      <c r="A387" s="55" t="s">
        <v>11</v>
      </c>
      <c r="B387" s="55"/>
      <c r="H387" s="21"/>
    </row>
    <row r="388" spans="1:15">
      <c r="A388" s="55" t="s">
        <v>12</v>
      </c>
      <c r="B388" s="55"/>
      <c r="F388" s="1"/>
      <c r="H388" s="21"/>
    </row>
    <row r="389" spans="1:15">
      <c r="A389" s="76" t="s">
        <v>13</v>
      </c>
      <c r="B389" s="76"/>
      <c r="C389" s="76"/>
      <c r="D389" s="76"/>
      <c r="E389" s="76"/>
      <c r="F389" s="76"/>
      <c r="G389" s="76"/>
      <c r="H389" s="21"/>
    </row>
    <row r="390" spans="1:15">
      <c r="H390" s="21"/>
    </row>
    <row r="391" spans="1:15">
      <c r="A391" s="40" t="s">
        <v>0</v>
      </c>
      <c r="B391" s="40"/>
      <c r="H391" s="21"/>
    </row>
    <row r="392" spans="1:15">
      <c r="A392" s="40" t="s">
        <v>1</v>
      </c>
      <c r="B392" s="40"/>
      <c r="G392" s="1"/>
      <c r="H392" s="21"/>
    </row>
    <row r="393" spans="1:15" ht="16.5">
      <c r="A393" s="73" t="s">
        <v>2</v>
      </c>
      <c r="B393" s="73"/>
      <c r="C393" s="73"/>
      <c r="D393" s="73"/>
      <c r="E393" s="73"/>
      <c r="F393" s="73"/>
      <c r="G393" s="73"/>
      <c r="H393" s="21"/>
    </row>
    <row r="394" spans="1:15" ht="16.5">
      <c r="A394" s="73" t="s">
        <v>53</v>
      </c>
      <c r="B394" s="73"/>
      <c r="C394" s="73"/>
      <c r="D394" s="73"/>
      <c r="E394" s="73"/>
      <c r="F394" s="73"/>
      <c r="G394" s="73"/>
      <c r="H394" s="21"/>
    </row>
    <row r="395" spans="1:15" ht="19.5" customHeight="1" thickBot="1">
      <c r="A395" s="74" t="s">
        <v>3</v>
      </c>
      <c r="B395" s="74"/>
      <c r="C395" s="74"/>
      <c r="D395" s="74"/>
      <c r="E395" s="74"/>
      <c r="F395" s="74"/>
      <c r="G395" s="74"/>
      <c r="H395" s="21"/>
    </row>
    <row r="396" spans="1:15" s="14" customFormat="1" ht="45" customHeight="1">
      <c r="A396" s="2" t="s">
        <v>4</v>
      </c>
      <c r="B396" s="3" t="s">
        <v>5</v>
      </c>
      <c r="C396" s="16" t="s">
        <v>6</v>
      </c>
      <c r="D396" s="3" t="s">
        <v>7</v>
      </c>
      <c r="E396" s="16" t="s">
        <v>8</v>
      </c>
      <c r="F396" s="3" t="s">
        <v>9</v>
      </c>
      <c r="G396" s="43" t="s">
        <v>10</v>
      </c>
      <c r="H396" s="21"/>
    </row>
    <row r="397" spans="1:15" s="14" customFormat="1" ht="24" customHeight="1">
      <c r="A397" s="4">
        <v>271</v>
      </c>
      <c r="B397" s="5" t="s">
        <v>54</v>
      </c>
      <c r="C397" s="6">
        <v>3</v>
      </c>
      <c r="D397" s="5">
        <v>57</v>
      </c>
      <c r="E397" s="6">
        <v>0.77</v>
      </c>
      <c r="F397" s="7"/>
      <c r="G397" s="48" t="str">
        <f t="shared" ref="G397:G426" si="78">IF($F397="","",IF(LEN(F397)=1,J397,IF(LEN(F397)=2,K397,IF(LEN(F397)=3,L397,IF(LEN(F397)=4,M397,IF(LEN(F397)=5,N397,O397))))))</f>
        <v/>
      </c>
      <c r="H397" s="21" t="str">
        <f t="shared" si="69"/>
        <v xml:space="preserve"> </v>
      </c>
      <c r="I397" s="21" t="str">
        <f t="shared" ref="I397:I426" si="79">IF(H397="T",E397*F397," ")</f>
        <v xml:space="preserve"> </v>
      </c>
      <c r="J397" s="27" t="e">
        <f t="shared" ref="J397:J426" si="80">VLOOKUP(MID($F397,1,1),tbSlownie,2)</f>
        <v>#N/A</v>
      </c>
      <c r="K397" s="27" t="e">
        <f t="shared" ref="K397:K426" si="81">VLOOKUP(MID($F397,1,1),tbSlownie,2)&amp;Separator&amp;VLOOKUP(MID($F397,2,1),tbSlownie,2)</f>
        <v>#N/A</v>
      </c>
      <c r="L397" s="27" t="e">
        <f t="shared" ref="L397:L426" si="82">VLOOKUP(MID($F397,1,1),tbSlownie,2)&amp;Separator&amp;VLOOKUP(MID($F397,2,1),tbSlownie,2)&amp;Separator&amp;VLOOKUP(MID($F397,3,1),tbSlownie,2)</f>
        <v>#N/A</v>
      </c>
      <c r="M397" s="27" t="e">
        <f t="shared" ref="M397:M426" si="83">VLOOKUP(MID($F397,1,1),tbSlownie,2)&amp;Separator&amp;VLOOKUP(MID($F397,2,1),tbSlownie,2)&amp;Separator&amp;VLOOKUP(MID($F397,3,1),tbSlownie,2)&amp;Separator&amp;VLOOKUP(MID($F397,4,1),tbSlownie,2)</f>
        <v>#N/A</v>
      </c>
      <c r="N397" s="27" t="e">
        <f t="shared" ref="N397:N426" si="84">VLOOKUP(MID($F397,1,1),tbSlownie,2)&amp;Separator&amp;VLOOKUP(MID($F397,2,1),tbSlownie,2)&amp;Separator&amp;VLOOKUP(MID($F397,3,1),tbSlownie,2)&amp;Separator&amp;VLOOKUP(MID($F397,4,1),tbSlownie,2)&amp;Separator&amp;VLOOKUP(MID($F397,5,1),tbSlownie,2)</f>
        <v>#N/A</v>
      </c>
      <c r="O397" s="27" t="str">
        <f t="shared" ref="O397:O426" si="85">VLOOKUP("błąd",tbSlownie,2)</f>
        <v>?? błędna cena ??</v>
      </c>
    </row>
    <row r="398" spans="1:15" s="14" customFormat="1" ht="24" customHeight="1">
      <c r="A398" s="4">
        <v>272</v>
      </c>
      <c r="B398" s="5" t="s">
        <v>54</v>
      </c>
      <c r="C398" s="6">
        <v>3</v>
      </c>
      <c r="D398" s="5">
        <v>60</v>
      </c>
      <c r="E398" s="6">
        <v>0.85</v>
      </c>
      <c r="F398" s="7"/>
      <c r="G398" s="48" t="str">
        <f t="shared" si="78"/>
        <v/>
      </c>
      <c r="H398" s="21" t="str">
        <f t="shared" si="69"/>
        <v xml:space="preserve"> </v>
      </c>
      <c r="I398" s="21" t="str">
        <f t="shared" si="79"/>
        <v xml:space="preserve"> </v>
      </c>
      <c r="J398" s="27" t="e">
        <f t="shared" si="80"/>
        <v>#N/A</v>
      </c>
      <c r="K398" s="27" t="e">
        <f t="shared" si="81"/>
        <v>#N/A</v>
      </c>
      <c r="L398" s="27" t="e">
        <f t="shared" si="82"/>
        <v>#N/A</v>
      </c>
      <c r="M398" s="27" t="e">
        <f t="shared" si="83"/>
        <v>#N/A</v>
      </c>
      <c r="N398" s="27" t="e">
        <f t="shared" si="84"/>
        <v>#N/A</v>
      </c>
      <c r="O398" s="27" t="str">
        <f t="shared" si="85"/>
        <v>?? błędna cena ??</v>
      </c>
    </row>
    <row r="399" spans="1:15" s="14" customFormat="1" ht="24" customHeight="1">
      <c r="A399" s="4">
        <v>273</v>
      </c>
      <c r="B399" s="5" t="s">
        <v>54</v>
      </c>
      <c r="C399" s="6">
        <v>3</v>
      </c>
      <c r="D399" s="5">
        <v>56</v>
      </c>
      <c r="E399" s="6">
        <v>0.74</v>
      </c>
      <c r="F399" s="7"/>
      <c r="G399" s="48" t="str">
        <f t="shared" si="78"/>
        <v/>
      </c>
      <c r="H399" s="21" t="str">
        <f t="shared" si="69"/>
        <v xml:space="preserve"> </v>
      </c>
      <c r="I399" s="21" t="str">
        <f t="shared" si="79"/>
        <v xml:space="preserve"> </v>
      </c>
      <c r="J399" s="27" t="e">
        <f t="shared" si="80"/>
        <v>#N/A</v>
      </c>
      <c r="K399" s="27" t="e">
        <f t="shared" si="81"/>
        <v>#N/A</v>
      </c>
      <c r="L399" s="27" t="e">
        <f t="shared" si="82"/>
        <v>#N/A</v>
      </c>
      <c r="M399" s="27" t="e">
        <f t="shared" si="83"/>
        <v>#N/A</v>
      </c>
      <c r="N399" s="27" t="e">
        <f t="shared" si="84"/>
        <v>#N/A</v>
      </c>
      <c r="O399" s="27" t="str">
        <f t="shared" si="85"/>
        <v>?? błędna cena ??</v>
      </c>
    </row>
    <row r="400" spans="1:15" s="14" customFormat="1" ht="24" customHeight="1">
      <c r="A400" s="4">
        <v>274</v>
      </c>
      <c r="B400" s="5" t="s">
        <v>54</v>
      </c>
      <c r="C400" s="6">
        <v>3</v>
      </c>
      <c r="D400" s="5">
        <v>61</v>
      </c>
      <c r="E400" s="6">
        <v>0.88</v>
      </c>
      <c r="F400" s="7"/>
      <c r="G400" s="48" t="str">
        <f t="shared" si="78"/>
        <v/>
      </c>
      <c r="H400" s="21" t="str">
        <f t="shared" ref="H400:H463" si="86">IF(F400&gt;0,"T"," ")</f>
        <v xml:space="preserve"> </v>
      </c>
      <c r="I400" s="21" t="str">
        <f t="shared" si="79"/>
        <v xml:space="preserve"> </v>
      </c>
      <c r="J400" s="27" t="e">
        <f t="shared" si="80"/>
        <v>#N/A</v>
      </c>
      <c r="K400" s="27" t="e">
        <f t="shared" si="81"/>
        <v>#N/A</v>
      </c>
      <c r="L400" s="27" t="e">
        <f t="shared" si="82"/>
        <v>#N/A</v>
      </c>
      <c r="M400" s="27" t="e">
        <f t="shared" si="83"/>
        <v>#N/A</v>
      </c>
      <c r="N400" s="27" t="e">
        <f t="shared" si="84"/>
        <v>#N/A</v>
      </c>
      <c r="O400" s="27" t="str">
        <f t="shared" si="85"/>
        <v>?? błędna cena ??</v>
      </c>
    </row>
    <row r="401" spans="1:15" s="14" customFormat="1" ht="24" customHeight="1">
      <c r="A401" s="4">
        <v>275</v>
      </c>
      <c r="B401" s="5" t="s">
        <v>54</v>
      </c>
      <c r="C401" s="6">
        <v>3</v>
      </c>
      <c r="D401" s="5">
        <v>54</v>
      </c>
      <c r="E401" s="6">
        <v>0.69</v>
      </c>
      <c r="F401" s="7"/>
      <c r="G401" s="48" t="str">
        <f t="shared" si="78"/>
        <v/>
      </c>
      <c r="H401" s="21" t="str">
        <f t="shared" si="86"/>
        <v xml:space="preserve"> </v>
      </c>
      <c r="I401" s="21" t="str">
        <f t="shared" si="79"/>
        <v xml:space="preserve"> </v>
      </c>
      <c r="J401" s="27" t="e">
        <f t="shared" si="80"/>
        <v>#N/A</v>
      </c>
      <c r="K401" s="27" t="e">
        <f t="shared" si="81"/>
        <v>#N/A</v>
      </c>
      <c r="L401" s="27" t="e">
        <f t="shared" si="82"/>
        <v>#N/A</v>
      </c>
      <c r="M401" s="27" t="e">
        <f t="shared" si="83"/>
        <v>#N/A</v>
      </c>
      <c r="N401" s="27" t="e">
        <f t="shared" si="84"/>
        <v>#N/A</v>
      </c>
      <c r="O401" s="27" t="str">
        <f t="shared" si="85"/>
        <v>?? błędna cena ??</v>
      </c>
    </row>
    <row r="402" spans="1:15" s="14" customFormat="1" ht="24" customHeight="1">
      <c r="A402" s="4">
        <v>276</v>
      </c>
      <c r="B402" s="5" t="s">
        <v>54</v>
      </c>
      <c r="C402" s="6">
        <v>3</v>
      </c>
      <c r="D402" s="5">
        <v>44</v>
      </c>
      <c r="E402" s="6">
        <v>0.46</v>
      </c>
      <c r="F402" s="7"/>
      <c r="G402" s="48" t="str">
        <f t="shared" si="78"/>
        <v/>
      </c>
      <c r="H402" s="21" t="str">
        <f t="shared" si="86"/>
        <v xml:space="preserve"> </v>
      </c>
      <c r="I402" s="21" t="str">
        <f t="shared" si="79"/>
        <v xml:space="preserve"> </v>
      </c>
      <c r="J402" s="27" t="e">
        <f t="shared" si="80"/>
        <v>#N/A</v>
      </c>
      <c r="K402" s="27" t="e">
        <f t="shared" si="81"/>
        <v>#N/A</v>
      </c>
      <c r="L402" s="27" t="e">
        <f t="shared" si="82"/>
        <v>#N/A</v>
      </c>
      <c r="M402" s="27" t="e">
        <f t="shared" si="83"/>
        <v>#N/A</v>
      </c>
      <c r="N402" s="27" t="e">
        <f t="shared" si="84"/>
        <v>#N/A</v>
      </c>
      <c r="O402" s="27" t="str">
        <f t="shared" si="85"/>
        <v>?? błędna cena ??</v>
      </c>
    </row>
    <row r="403" spans="1:15" s="14" customFormat="1" ht="24" customHeight="1">
      <c r="A403" s="4">
        <v>277</v>
      </c>
      <c r="B403" s="5" t="s">
        <v>54</v>
      </c>
      <c r="C403" s="6">
        <v>3</v>
      </c>
      <c r="D403" s="5">
        <v>68</v>
      </c>
      <c r="E403" s="6">
        <v>1.0900000000000001</v>
      </c>
      <c r="F403" s="7"/>
      <c r="G403" s="48" t="str">
        <f t="shared" si="78"/>
        <v/>
      </c>
      <c r="H403" s="21" t="str">
        <f t="shared" si="86"/>
        <v xml:space="preserve"> </v>
      </c>
      <c r="I403" s="21" t="str">
        <f t="shared" si="79"/>
        <v xml:space="preserve"> </v>
      </c>
      <c r="J403" s="27" t="e">
        <f t="shared" si="80"/>
        <v>#N/A</v>
      </c>
      <c r="K403" s="27" t="e">
        <f t="shared" si="81"/>
        <v>#N/A</v>
      </c>
      <c r="L403" s="27" t="e">
        <f t="shared" si="82"/>
        <v>#N/A</v>
      </c>
      <c r="M403" s="27" t="e">
        <f t="shared" si="83"/>
        <v>#N/A</v>
      </c>
      <c r="N403" s="27" t="e">
        <f t="shared" si="84"/>
        <v>#N/A</v>
      </c>
      <c r="O403" s="27" t="str">
        <f t="shared" si="85"/>
        <v>?? błędna cena ??</v>
      </c>
    </row>
    <row r="404" spans="1:15" s="14" customFormat="1" ht="24" customHeight="1">
      <c r="A404" s="4">
        <v>278</v>
      </c>
      <c r="B404" s="5" t="s">
        <v>54</v>
      </c>
      <c r="C404" s="6">
        <v>3</v>
      </c>
      <c r="D404" s="5">
        <v>67</v>
      </c>
      <c r="E404" s="6">
        <v>1.06</v>
      </c>
      <c r="F404" s="7"/>
      <c r="G404" s="48" t="str">
        <f t="shared" si="78"/>
        <v/>
      </c>
      <c r="H404" s="21" t="str">
        <f t="shared" si="86"/>
        <v xml:space="preserve"> </v>
      </c>
      <c r="I404" s="21" t="str">
        <f t="shared" si="79"/>
        <v xml:space="preserve"> </v>
      </c>
      <c r="J404" s="27" t="e">
        <f t="shared" si="80"/>
        <v>#N/A</v>
      </c>
      <c r="K404" s="27" t="e">
        <f t="shared" si="81"/>
        <v>#N/A</v>
      </c>
      <c r="L404" s="27" t="e">
        <f t="shared" si="82"/>
        <v>#N/A</v>
      </c>
      <c r="M404" s="27" t="e">
        <f t="shared" si="83"/>
        <v>#N/A</v>
      </c>
      <c r="N404" s="27" t="e">
        <f t="shared" si="84"/>
        <v>#N/A</v>
      </c>
      <c r="O404" s="27" t="str">
        <f t="shared" si="85"/>
        <v>?? błędna cena ??</v>
      </c>
    </row>
    <row r="405" spans="1:15" s="14" customFormat="1" ht="24" customHeight="1">
      <c r="A405" s="4">
        <v>279</v>
      </c>
      <c r="B405" s="5" t="s">
        <v>54</v>
      </c>
      <c r="C405" s="6">
        <v>3</v>
      </c>
      <c r="D405" s="5">
        <v>61</v>
      </c>
      <c r="E405" s="6">
        <v>0.88</v>
      </c>
      <c r="F405" s="7"/>
      <c r="G405" s="48" t="str">
        <f t="shared" si="78"/>
        <v/>
      </c>
      <c r="H405" s="21" t="str">
        <f t="shared" si="86"/>
        <v xml:space="preserve"> </v>
      </c>
      <c r="I405" s="21" t="str">
        <f t="shared" si="79"/>
        <v xml:space="preserve"> </v>
      </c>
      <c r="J405" s="27" t="e">
        <f t="shared" si="80"/>
        <v>#N/A</v>
      </c>
      <c r="K405" s="27" t="e">
        <f t="shared" si="81"/>
        <v>#N/A</v>
      </c>
      <c r="L405" s="27" t="e">
        <f t="shared" si="82"/>
        <v>#N/A</v>
      </c>
      <c r="M405" s="27" t="e">
        <f t="shared" si="83"/>
        <v>#N/A</v>
      </c>
      <c r="N405" s="27" t="e">
        <f t="shared" si="84"/>
        <v>#N/A</v>
      </c>
      <c r="O405" s="27" t="str">
        <f t="shared" si="85"/>
        <v>?? błędna cena ??</v>
      </c>
    </row>
    <row r="406" spans="1:15" s="14" customFormat="1" ht="24" customHeight="1">
      <c r="A406" s="4">
        <v>280</v>
      </c>
      <c r="B406" s="5" t="s">
        <v>54</v>
      </c>
      <c r="C406" s="6">
        <v>3</v>
      </c>
      <c r="D406" s="5">
        <v>57</v>
      </c>
      <c r="E406" s="6">
        <v>0.77</v>
      </c>
      <c r="F406" s="7"/>
      <c r="G406" s="48" t="str">
        <f t="shared" si="78"/>
        <v/>
      </c>
      <c r="H406" s="21" t="str">
        <f t="shared" si="86"/>
        <v xml:space="preserve"> </v>
      </c>
      <c r="I406" s="21" t="str">
        <f t="shared" si="79"/>
        <v xml:space="preserve"> </v>
      </c>
      <c r="J406" s="27" t="e">
        <f t="shared" si="80"/>
        <v>#N/A</v>
      </c>
      <c r="K406" s="27" t="e">
        <f t="shared" si="81"/>
        <v>#N/A</v>
      </c>
      <c r="L406" s="27" t="e">
        <f t="shared" si="82"/>
        <v>#N/A</v>
      </c>
      <c r="M406" s="27" t="e">
        <f t="shared" si="83"/>
        <v>#N/A</v>
      </c>
      <c r="N406" s="27" t="e">
        <f t="shared" si="84"/>
        <v>#N/A</v>
      </c>
      <c r="O406" s="27" t="str">
        <f t="shared" si="85"/>
        <v>?? błędna cena ??</v>
      </c>
    </row>
    <row r="407" spans="1:15" s="14" customFormat="1" ht="24" customHeight="1">
      <c r="A407" s="4">
        <v>281</v>
      </c>
      <c r="B407" s="5" t="s">
        <v>54</v>
      </c>
      <c r="C407" s="6">
        <v>3</v>
      </c>
      <c r="D407" s="5">
        <v>49</v>
      </c>
      <c r="E407" s="6">
        <v>0.56999999999999995</v>
      </c>
      <c r="F407" s="7"/>
      <c r="G407" s="48" t="str">
        <f t="shared" si="78"/>
        <v/>
      </c>
      <c r="H407" s="21" t="str">
        <f t="shared" si="86"/>
        <v xml:space="preserve"> </v>
      </c>
      <c r="I407" s="21" t="str">
        <f t="shared" si="79"/>
        <v xml:space="preserve"> </v>
      </c>
      <c r="J407" s="27" t="e">
        <f t="shared" si="80"/>
        <v>#N/A</v>
      </c>
      <c r="K407" s="27" t="e">
        <f t="shared" si="81"/>
        <v>#N/A</v>
      </c>
      <c r="L407" s="27" t="e">
        <f t="shared" si="82"/>
        <v>#N/A</v>
      </c>
      <c r="M407" s="27" t="e">
        <f t="shared" si="83"/>
        <v>#N/A</v>
      </c>
      <c r="N407" s="27" t="e">
        <f t="shared" si="84"/>
        <v>#N/A</v>
      </c>
      <c r="O407" s="27" t="str">
        <f t="shared" si="85"/>
        <v>?? błędna cena ??</v>
      </c>
    </row>
    <row r="408" spans="1:15" s="14" customFormat="1" ht="24" customHeight="1">
      <c r="A408" s="4">
        <v>282</v>
      </c>
      <c r="B408" s="5" t="s">
        <v>54</v>
      </c>
      <c r="C408" s="6">
        <v>3</v>
      </c>
      <c r="D408" s="5">
        <v>52</v>
      </c>
      <c r="E408" s="6">
        <v>0.64</v>
      </c>
      <c r="F408" s="7"/>
      <c r="G408" s="48" t="str">
        <f t="shared" si="78"/>
        <v/>
      </c>
      <c r="H408" s="21" t="str">
        <f t="shared" si="86"/>
        <v xml:space="preserve"> </v>
      </c>
      <c r="I408" s="21" t="str">
        <f t="shared" si="79"/>
        <v xml:space="preserve"> </v>
      </c>
      <c r="J408" s="27" t="e">
        <f t="shared" si="80"/>
        <v>#N/A</v>
      </c>
      <c r="K408" s="27" t="e">
        <f t="shared" si="81"/>
        <v>#N/A</v>
      </c>
      <c r="L408" s="27" t="e">
        <f t="shared" si="82"/>
        <v>#N/A</v>
      </c>
      <c r="M408" s="27" t="e">
        <f t="shared" si="83"/>
        <v>#N/A</v>
      </c>
      <c r="N408" s="27" t="e">
        <f t="shared" si="84"/>
        <v>#N/A</v>
      </c>
      <c r="O408" s="27" t="str">
        <f t="shared" si="85"/>
        <v>?? błędna cena ??</v>
      </c>
    </row>
    <row r="409" spans="1:15" s="14" customFormat="1" ht="24" customHeight="1">
      <c r="A409" s="4">
        <v>283</v>
      </c>
      <c r="B409" s="5" t="s">
        <v>54</v>
      </c>
      <c r="C409" s="6">
        <v>3</v>
      </c>
      <c r="D409" s="5">
        <v>54</v>
      </c>
      <c r="E409" s="6">
        <v>0.69</v>
      </c>
      <c r="F409" s="7"/>
      <c r="G409" s="48" t="str">
        <f t="shared" si="78"/>
        <v/>
      </c>
      <c r="H409" s="21" t="str">
        <f t="shared" si="86"/>
        <v xml:space="preserve"> </v>
      </c>
      <c r="I409" s="21" t="str">
        <f t="shared" si="79"/>
        <v xml:space="preserve"> </v>
      </c>
      <c r="J409" s="27" t="e">
        <f t="shared" si="80"/>
        <v>#N/A</v>
      </c>
      <c r="K409" s="27" t="e">
        <f t="shared" si="81"/>
        <v>#N/A</v>
      </c>
      <c r="L409" s="27" t="e">
        <f t="shared" si="82"/>
        <v>#N/A</v>
      </c>
      <c r="M409" s="27" t="e">
        <f t="shared" si="83"/>
        <v>#N/A</v>
      </c>
      <c r="N409" s="27" t="e">
        <f t="shared" si="84"/>
        <v>#N/A</v>
      </c>
      <c r="O409" s="27" t="str">
        <f t="shared" si="85"/>
        <v>?? błędna cena ??</v>
      </c>
    </row>
    <row r="410" spans="1:15" s="14" customFormat="1" ht="24" customHeight="1">
      <c r="A410" s="4">
        <v>284</v>
      </c>
      <c r="B410" s="5" t="s">
        <v>54</v>
      </c>
      <c r="C410" s="6">
        <v>3</v>
      </c>
      <c r="D410" s="5">
        <v>61</v>
      </c>
      <c r="E410" s="6">
        <v>0.88</v>
      </c>
      <c r="F410" s="7"/>
      <c r="G410" s="48" t="str">
        <f t="shared" si="78"/>
        <v/>
      </c>
      <c r="H410" s="21" t="str">
        <f t="shared" si="86"/>
        <v xml:space="preserve"> </v>
      </c>
      <c r="I410" s="21" t="str">
        <f t="shared" si="79"/>
        <v xml:space="preserve"> </v>
      </c>
      <c r="J410" s="27" t="e">
        <f t="shared" si="80"/>
        <v>#N/A</v>
      </c>
      <c r="K410" s="27" t="e">
        <f t="shared" si="81"/>
        <v>#N/A</v>
      </c>
      <c r="L410" s="27" t="e">
        <f t="shared" si="82"/>
        <v>#N/A</v>
      </c>
      <c r="M410" s="27" t="e">
        <f t="shared" si="83"/>
        <v>#N/A</v>
      </c>
      <c r="N410" s="27" t="e">
        <f t="shared" si="84"/>
        <v>#N/A</v>
      </c>
      <c r="O410" s="27" t="str">
        <f t="shared" si="85"/>
        <v>?? błędna cena ??</v>
      </c>
    </row>
    <row r="411" spans="1:15" s="14" customFormat="1" ht="24" customHeight="1">
      <c r="A411" s="4">
        <v>285</v>
      </c>
      <c r="B411" s="5" t="s">
        <v>54</v>
      </c>
      <c r="C411" s="6">
        <v>3</v>
      </c>
      <c r="D411" s="5">
        <v>75</v>
      </c>
      <c r="E411" s="6">
        <v>1.33</v>
      </c>
      <c r="F411" s="7"/>
      <c r="G411" s="48" t="str">
        <f t="shared" si="78"/>
        <v/>
      </c>
      <c r="H411" s="21" t="str">
        <f t="shared" si="86"/>
        <v xml:space="preserve"> </v>
      </c>
      <c r="I411" s="21" t="str">
        <f t="shared" si="79"/>
        <v xml:space="preserve"> </v>
      </c>
      <c r="J411" s="27" t="e">
        <f t="shared" si="80"/>
        <v>#N/A</v>
      </c>
      <c r="K411" s="27" t="e">
        <f t="shared" si="81"/>
        <v>#N/A</v>
      </c>
      <c r="L411" s="27" t="e">
        <f t="shared" si="82"/>
        <v>#N/A</v>
      </c>
      <c r="M411" s="27" t="e">
        <f t="shared" si="83"/>
        <v>#N/A</v>
      </c>
      <c r="N411" s="27" t="e">
        <f t="shared" si="84"/>
        <v>#N/A</v>
      </c>
      <c r="O411" s="27" t="str">
        <f t="shared" si="85"/>
        <v>?? błędna cena ??</v>
      </c>
    </row>
    <row r="412" spans="1:15" s="14" customFormat="1" ht="24" customHeight="1">
      <c r="A412" s="4">
        <v>286</v>
      </c>
      <c r="B412" s="5" t="s">
        <v>54</v>
      </c>
      <c r="C412" s="6">
        <v>3</v>
      </c>
      <c r="D412" s="5">
        <v>70</v>
      </c>
      <c r="E412" s="6">
        <v>1.1499999999999999</v>
      </c>
      <c r="F412" s="7"/>
      <c r="G412" s="48" t="str">
        <f t="shared" si="78"/>
        <v/>
      </c>
      <c r="H412" s="21" t="str">
        <f t="shared" si="86"/>
        <v xml:space="preserve"> </v>
      </c>
      <c r="I412" s="21" t="str">
        <f t="shared" si="79"/>
        <v xml:space="preserve"> </v>
      </c>
      <c r="J412" s="27" t="e">
        <f t="shared" si="80"/>
        <v>#N/A</v>
      </c>
      <c r="K412" s="27" t="e">
        <f t="shared" si="81"/>
        <v>#N/A</v>
      </c>
      <c r="L412" s="27" t="e">
        <f t="shared" si="82"/>
        <v>#N/A</v>
      </c>
      <c r="M412" s="27" t="e">
        <f t="shared" si="83"/>
        <v>#N/A</v>
      </c>
      <c r="N412" s="27" t="e">
        <f t="shared" si="84"/>
        <v>#N/A</v>
      </c>
      <c r="O412" s="27" t="str">
        <f t="shared" si="85"/>
        <v>?? błędna cena ??</v>
      </c>
    </row>
    <row r="413" spans="1:15" s="14" customFormat="1" ht="24" customHeight="1">
      <c r="A413" s="4">
        <v>287</v>
      </c>
      <c r="B413" s="5" t="s">
        <v>54</v>
      </c>
      <c r="C413" s="6">
        <v>3</v>
      </c>
      <c r="D413" s="5">
        <v>50</v>
      </c>
      <c r="E413" s="6">
        <v>0.59</v>
      </c>
      <c r="F413" s="7"/>
      <c r="G413" s="48" t="str">
        <f t="shared" si="78"/>
        <v/>
      </c>
      <c r="H413" s="21" t="str">
        <f t="shared" si="86"/>
        <v xml:space="preserve"> </v>
      </c>
      <c r="I413" s="21" t="str">
        <f t="shared" si="79"/>
        <v xml:space="preserve"> </v>
      </c>
      <c r="J413" s="27" t="e">
        <f t="shared" si="80"/>
        <v>#N/A</v>
      </c>
      <c r="K413" s="27" t="e">
        <f t="shared" si="81"/>
        <v>#N/A</v>
      </c>
      <c r="L413" s="27" t="e">
        <f t="shared" si="82"/>
        <v>#N/A</v>
      </c>
      <c r="M413" s="27" t="e">
        <f t="shared" si="83"/>
        <v>#N/A</v>
      </c>
      <c r="N413" s="27" t="e">
        <f t="shared" si="84"/>
        <v>#N/A</v>
      </c>
      <c r="O413" s="27" t="str">
        <f t="shared" si="85"/>
        <v>?? błędna cena ??</v>
      </c>
    </row>
    <row r="414" spans="1:15" s="14" customFormat="1" ht="24" customHeight="1">
      <c r="A414" s="4">
        <v>288</v>
      </c>
      <c r="B414" s="5" t="s">
        <v>54</v>
      </c>
      <c r="C414" s="6">
        <v>3</v>
      </c>
      <c r="D414" s="5">
        <v>51</v>
      </c>
      <c r="E414" s="6">
        <v>0.61</v>
      </c>
      <c r="F414" s="7"/>
      <c r="G414" s="48" t="str">
        <f t="shared" si="78"/>
        <v/>
      </c>
      <c r="H414" s="21" t="str">
        <f t="shared" si="86"/>
        <v xml:space="preserve"> </v>
      </c>
      <c r="I414" s="21" t="str">
        <f t="shared" si="79"/>
        <v xml:space="preserve"> </v>
      </c>
      <c r="J414" s="27" t="e">
        <f t="shared" si="80"/>
        <v>#N/A</v>
      </c>
      <c r="K414" s="27" t="e">
        <f t="shared" si="81"/>
        <v>#N/A</v>
      </c>
      <c r="L414" s="27" t="e">
        <f t="shared" si="82"/>
        <v>#N/A</v>
      </c>
      <c r="M414" s="27" t="e">
        <f t="shared" si="83"/>
        <v>#N/A</v>
      </c>
      <c r="N414" s="27" t="e">
        <f t="shared" si="84"/>
        <v>#N/A</v>
      </c>
      <c r="O414" s="27" t="str">
        <f t="shared" si="85"/>
        <v>?? błędna cena ??</v>
      </c>
    </row>
    <row r="415" spans="1:15" s="14" customFormat="1" ht="24" customHeight="1">
      <c r="A415" s="4">
        <v>289</v>
      </c>
      <c r="B415" s="5" t="s">
        <v>54</v>
      </c>
      <c r="C415" s="6">
        <v>3</v>
      </c>
      <c r="D415" s="5">
        <v>43</v>
      </c>
      <c r="E415" s="6">
        <v>0.44</v>
      </c>
      <c r="F415" s="7"/>
      <c r="G415" s="48" t="str">
        <f t="shared" si="78"/>
        <v/>
      </c>
      <c r="H415" s="21" t="str">
        <f t="shared" si="86"/>
        <v xml:space="preserve"> </v>
      </c>
      <c r="I415" s="21" t="str">
        <f t="shared" si="79"/>
        <v xml:space="preserve"> </v>
      </c>
      <c r="J415" s="27" t="e">
        <f t="shared" si="80"/>
        <v>#N/A</v>
      </c>
      <c r="K415" s="27" t="e">
        <f t="shared" si="81"/>
        <v>#N/A</v>
      </c>
      <c r="L415" s="27" t="e">
        <f t="shared" si="82"/>
        <v>#N/A</v>
      </c>
      <c r="M415" s="27" t="e">
        <f t="shared" si="83"/>
        <v>#N/A</v>
      </c>
      <c r="N415" s="27" t="e">
        <f t="shared" si="84"/>
        <v>#N/A</v>
      </c>
      <c r="O415" s="27" t="str">
        <f t="shared" si="85"/>
        <v>?? błędna cena ??</v>
      </c>
    </row>
    <row r="416" spans="1:15" s="14" customFormat="1" ht="24" customHeight="1">
      <c r="A416" s="4">
        <v>290</v>
      </c>
      <c r="B416" s="5" t="s">
        <v>54</v>
      </c>
      <c r="C416" s="6">
        <v>3</v>
      </c>
      <c r="D416" s="5">
        <v>47</v>
      </c>
      <c r="E416" s="6">
        <v>0.52</v>
      </c>
      <c r="F416" s="7"/>
      <c r="G416" s="48" t="str">
        <f t="shared" si="78"/>
        <v/>
      </c>
      <c r="H416" s="21" t="str">
        <f t="shared" si="86"/>
        <v xml:space="preserve"> </v>
      </c>
      <c r="I416" s="21" t="str">
        <f t="shared" si="79"/>
        <v xml:space="preserve"> </v>
      </c>
      <c r="J416" s="27" t="e">
        <f t="shared" si="80"/>
        <v>#N/A</v>
      </c>
      <c r="K416" s="27" t="e">
        <f t="shared" si="81"/>
        <v>#N/A</v>
      </c>
      <c r="L416" s="27" t="e">
        <f t="shared" si="82"/>
        <v>#N/A</v>
      </c>
      <c r="M416" s="27" t="e">
        <f t="shared" si="83"/>
        <v>#N/A</v>
      </c>
      <c r="N416" s="27" t="e">
        <f t="shared" si="84"/>
        <v>#N/A</v>
      </c>
      <c r="O416" s="27" t="str">
        <f t="shared" si="85"/>
        <v>?? błędna cena ??</v>
      </c>
    </row>
    <row r="417" spans="1:15" s="14" customFormat="1" ht="24" customHeight="1">
      <c r="A417" s="4">
        <v>291</v>
      </c>
      <c r="B417" s="5" t="s">
        <v>54</v>
      </c>
      <c r="C417" s="17">
        <v>3</v>
      </c>
      <c r="D417" s="8">
        <v>54</v>
      </c>
      <c r="E417" s="17">
        <v>0.69</v>
      </c>
      <c r="F417" s="7"/>
      <c r="G417" s="48" t="str">
        <f t="shared" si="78"/>
        <v/>
      </c>
      <c r="H417" s="21" t="str">
        <f t="shared" si="86"/>
        <v xml:space="preserve"> </v>
      </c>
      <c r="I417" s="21" t="str">
        <f t="shared" si="79"/>
        <v xml:space="preserve"> </v>
      </c>
      <c r="J417" s="27" t="e">
        <f t="shared" si="80"/>
        <v>#N/A</v>
      </c>
      <c r="K417" s="27" t="e">
        <f t="shared" si="81"/>
        <v>#N/A</v>
      </c>
      <c r="L417" s="27" t="e">
        <f t="shared" si="82"/>
        <v>#N/A</v>
      </c>
      <c r="M417" s="27" t="e">
        <f t="shared" si="83"/>
        <v>#N/A</v>
      </c>
      <c r="N417" s="27" t="e">
        <f t="shared" si="84"/>
        <v>#N/A</v>
      </c>
      <c r="O417" s="27" t="str">
        <f t="shared" si="85"/>
        <v>?? błędna cena ??</v>
      </c>
    </row>
    <row r="418" spans="1:15" s="14" customFormat="1" ht="24" customHeight="1">
      <c r="A418" s="4">
        <v>292</v>
      </c>
      <c r="B418" s="5" t="s">
        <v>54</v>
      </c>
      <c r="C418" s="17">
        <v>3</v>
      </c>
      <c r="D418" s="8">
        <v>56</v>
      </c>
      <c r="E418" s="17">
        <v>0.74</v>
      </c>
      <c r="F418" s="7"/>
      <c r="G418" s="48" t="str">
        <f t="shared" si="78"/>
        <v/>
      </c>
      <c r="H418" s="21" t="str">
        <f t="shared" si="86"/>
        <v xml:space="preserve"> </v>
      </c>
      <c r="I418" s="21" t="str">
        <f t="shared" si="79"/>
        <v xml:space="preserve"> </v>
      </c>
      <c r="J418" s="27" t="e">
        <f t="shared" si="80"/>
        <v>#N/A</v>
      </c>
      <c r="K418" s="27" t="e">
        <f t="shared" si="81"/>
        <v>#N/A</v>
      </c>
      <c r="L418" s="27" t="e">
        <f t="shared" si="82"/>
        <v>#N/A</v>
      </c>
      <c r="M418" s="27" t="e">
        <f t="shared" si="83"/>
        <v>#N/A</v>
      </c>
      <c r="N418" s="27" t="e">
        <f t="shared" si="84"/>
        <v>#N/A</v>
      </c>
      <c r="O418" s="27" t="str">
        <f t="shared" si="85"/>
        <v>?? błędna cena ??</v>
      </c>
    </row>
    <row r="419" spans="1:15" s="14" customFormat="1" ht="24" customHeight="1">
      <c r="A419" s="4">
        <v>293</v>
      </c>
      <c r="B419" s="5" t="s">
        <v>54</v>
      </c>
      <c r="C419" s="17">
        <v>3</v>
      </c>
      <c r="D419" s="8">
        <v>47</v>
      </c>
      <c r="E419" s="17">
        <v>0.52</v>
      </c>
      <c r="F419" s="7"/>
      <c r="G419" s="48" t="str">
        <f t="shared" si="78"/>
        <v/>
      </c>
      <c r="H419" s="21" t="str">
        <f t="shared" si="86"/>
        <v xml:space="preserve"> </v>
      </c>
      <c r="I419" s="21" t="str">
        <f t="shared" si="79"/>
        <v xml:space="preserve"> </v>
      </c>
      <c r="J419" s="27" t="e">
        <f t="shared" si="80"/>
        <v>#N/A</v>
      </c>
      <c r="K419" s="27" t="e">
        <f t="shared" si="81"/>
        <v>#N/A</v>
      </c>
      <c r="L419" s="27" t="e">
        <f t="shared" si="82"/>
        <v>#N/A</v>
      </c>
      <c r="M419" s="27" t="e">
        <f t="shared" si="83"/>
        <v>#N/A</v>
      </c>
      <c r="N419" s="27" t="e">
        <f t="shared" si="84"/>
        <v>#N/A</v>
      </c>
      <c r="O419" s="27" t="str">
        <f t="shared" si="85"/>
        <v>?? błędna cena ??</v>
      </c>
    </row>
    <row r="420" spans="1:15" s="14" customFormat="1" ht="24" customHeight="1">
      <c r="A420" s="4">
        <v>294</v>
      </c>
      <c r="B420" s="5" t="s">
        <v>54</v>
      </c>
      <c r="C420" s="17">
        <v>3</v>
      </c>
      <c r="D420" s="8">
        <v>62</v>
      </c>
      <c r="E420" s="17">
        <v>0.91</v>
      </c>
      <c r="F420" s="7"/>
      <c r="G420" s="48" t="str">
        <f t="shared" si="78"/>
        <v/>
      </c>
      <c r="H420" s="21" t="str">
        <f t="shared" si="86"/>
        <v xml:space="preserve"> </v>
      </c>
      <c r="I420" s="21" t="str">
        <f t="shared" si="79"/>
        <v xml:space="preserve"> </v>
      </c>
      <c r="J420" s="27" t="e">
        <f t="shared" si="80"/>
        <v>#N/A</v>
      </c>
      <c r="K420" s="27" t="e">
        <f t="shared" si="81"/>
        <v>#N/A</v>
      </c>
      <c r="L420" s="27" t="e">
        <f t="shared" si="82"/>
        <v>#N/A</v>
      </c>
      <c r="M420" s="27" t="e">
        <f t="shared" si="83"/>
        <v>#N/A</v>
      </c>
      <c r="N420" s="27" t="e">
        <f t="shared" si="84"/>
        <v>#N/A</v>
      </c>
      <c r="O420" s="27" t="str">
        <f t="shared" si="85"/>
        <v>?? błędna cena ??</v>
      </c>
    </row>
    <row r="421" spans="1:15" s="14" customFormat="1" ht="24" customHeight="1">
      <c r="A421" s="4">
        <v>295</v>
      </c>
      <c r="B421" s="5" t="s">
        <v>54</v>
      </c>
      <c r="C421" s="17">
        <v>3</v>
      </c>
      <c r="D421" s="8">
        <v>50</v>
      </c>
      <c r="E421" s="17">
        <v>0.59</v>
      </c>
      <c r="F421" s="7"/>
      <c r="G421" s="48" t="str">
        <f t="shared" si="78"/>
        <v/>
      </c>
      <c r="H421" s="21" t="str">
        <f t="shared" si="86"/>
        <v xml:space="preserve"> </v>
      </c>
      <c r="I421" s="21" t="str">
        <f t="shared" si="79"/>
        <v xml:space="preserve"> </v>
      </c>
      <c r="J421" s="27" t="e">
        <f t="shared" si="80"/>
        <v>#N/A</v>
      </c>
      <c r="K421" s="27" t="e">
        <f t="shared" si="81"/>
        <v>#N/A</v>
      </c>
      <c r="L421" s="27" t="e">
        <f t="shared" si="82"/>
        <v>#N/A</v>
      </c>
      <c r="M421" s="27" t="e">
        <f t="shared" si="83"/>
        <v>#N/A</v>
      </c>
      <c r="N421" s="27" t="e">
        <f t="shared" si="84"/>
        <v>#N/A</v>
      </c>
      <c r="O421" s="27" t="str">
        <f t="shared" si="85"/>
        <v>?? błędna cena ??</v>
      </c>
    </row>
    <row r="422" spans="1:15" s="14" customFormat="1" ht="24" customHeight="1">
      <c r="A422" s="4">
        <v>296</v>
      </c>
      <c r="B422" s="5" t="s">
        <v>54</v>
      </c>
      <c r="C422" s="17">
        <v>3</v>
      </c>
      <c r="D422" s="8">
        <v>45</v>
      </c>
      <c r="E422" s="17">
        <v>0.48</v>
      </c>
      <c r="F422" s="7"/>
      <c r="G422" s="48" t="str">
        <f t="shared" si="78"/>
        <v/>
      </c>
      <c r="H422" s="21" t="str">
        <f t="shared" si="86"/>
        <v xml:space="preserve"> </v>
      </c>
      <c r="I422" s="21" t="str">
        <f t="shared" si="79"/>
        <v xml:space="preserve"> </v>
      </c>
      <c r="J422" s="27" t="e">
        <f t="shared" si="80"/>
        <v>#N/A</v>
      </c>
      <c r="K422" s="27" t="e">
        <f t="shared" si="81"/>
        <v>#N/A</v>
      </c>
      <c r="L422" s="27" t="e">
        <f t="shared" si="82"/>
        <v>#N/A</v>
      </c>
      <c r="M422" s="27" t="e">
        <f t="shared" si="83"/>
        <v>#N/A</v>
      </c>
      <c r="N422" s="27" t="e">
        <f t="shared" si="84"/>
        <v>#N/A</v>
      </c>
      <c r="O422" s="27" t="str">
        <f t="shared" si="85"/>
        <v>?? błędna cena ??</v>
      </c>
    </row>
    <row r="423" spans="1:15" s="14" customFormat="1" ht="24" customHeight="1">
      <c r="A423" s="4">
        <v>297</v>
      </c>
      <c r="B423" s="5" t="s">
        <v>54</v>
      </c>
      <c r="C423" s="17">
        <v>3</v>
      </c>
      <c r="D423" s="8">
        <v>64</v>
      </c>
      <c r="E423" s="17">
        <v>0.97</v>
      </c>
      <c r="F423" s="7"/>
      <c r="G423" s="48" t="str">
        <f t="shared" si="78"/>
        <v/>
      </c>
      <c r="H423" s="21" t="str">
        <f t="shared" si="86"/>
        <v xml:space="preserve"> </v>
      </c>
      <c r="I423" s="21" t="str">
        <f t="shared" si="79"/>
        <v xml:space="preserve"> </v>
      </c>
      <c r="J423" s="27" t="e">
        <f t="shared" si="80"/>
        <v>#N/A</v>
      </c>
      <c r="K423" s="27" t="e">
        <f t="shared" si="81"/>
        <v>#N/A</v>
      </c>
      <c r="L423" s="27" t="e">
        <f t="shared" si="82"/>
        <v>#N/A</v>
      </c>
      <c r="M423" s="27" t="e">
        <f t="shared" si="83"/>
        <v>#N/A</v>
      </c>
      <c r="N423" s="27" t="e">
        <f t="shared" si="84"/>
        <v>#N/A</v>
      </c>
      <c r="O423" s="27" t="str">
        <f t="shared" si="85"/>
        <v>?? błędna cena ??</v>
      </c>
    </row>
    <row r="424" spans="1:15" s="14" customFormat="1" ht="24" customHeight="1">
      <c r="A424" s="4">
        <v>298</v>
      </c>
      <c r="B424" s="5" t="s">
        <v>54</v>
      </c>
      <c r="C424" s="17">
        <v>3</v>
      </c>
      <c r="D424" s="8">
        <v>62</v>
      </c>
      <c r="E424" s="17">
        <v>0.91</v>
      </c>
      <c r="F424" s="7"/>
      <c r="G424" s="48" t="str">
        <f t="shared" si="78"/>
        <v/>
      </c>
      <c r="H424" s="21" t="str">
        <f t="shared" si="86"/>
        <v xml:space="preserve"> </v>
      </c>
      <c r="I424" s="21" t="str">
        <f t="shared" si="79"/>
        <v xml:space="preserve"> </v>
      </c>
      <c r="J424" s="27" t="e">
        <f t="shared" si="80"/>
        <v>#N/A</v>
      </c>
      <c r="K424" s="27" t="e">
        <f t="shared" si="81"/>
        <v>#N/A</v>
      </c>
      <c r="L424" s="27" t="e">
        <f t="shared" si="82"/>
        <v>#N/A</v>
      </c>
      <c r="M424" s="27" t="e">
        <f t="shared" si="83"/>
        <v>#N/A</v>
      </c>
      <c r="N424" s="27" t="e">
        <f t="shared" si="84"/>
        <v>#N/A</v>
      </c>
      <c r="O424" s="27" t="str">
        <f t="shared" si="85"/>
        <v>?? błędna cena ??</v>
      </c>
    </row>
    <row r="425" spans="1:15" s="14" customFormat="1" ht="24" customHeight="1">
      <c r="A425" s="4">
        <v>299</v>
      </c>
      <c r="B425" s="5" t="s">
        <v>54</v>
      </c>
      <c r="C425" s="17">
        <v>3</v>
      </c>
      <c r="D425" s="8">
        <v>52</v>
      </c>
      <c r="E425" s="17">
        <v>0.64</v>
      </c>
      <c r="F425" s="7"/>
      <c r="G425" s="48" t="str">
        <f t="shared" si="78"/>
        <v/>
      </c>
      <c r="H425" s="21" t="str">
        <f t="shared" si="86"/>
        <v xml:space="preserve"> </v>
      </c>
      <c r="I425" s="21" t="str">
        <f t="shared" si="79"/>
        <v xml:space="preserve"> </v>
      </c>
      <c r="J425" s="27" t="e">
        <f t="shared" si="80"/>
        <v>#N/A</v>
      </c>
      <c r="K425" s="27" t="e">
        <f t="shared" si="81"/>
        <v>#N/A</v>
      </c>
      <c r="L425" s="27" t="e">
        <f t="shared" si="82"/>
        <v>#N/A</v>
      </c>
      <c r="M425" s="27" t="e">
        <f t="shared" si="83"/>
        <v>#N/A</v>
      </c>
      <c r="N425" s="27" t="e">
        <f t="shared" si="84"/>
        <v>#N/A</v>
      </c>
      <c r="O425" s="27" t="str">
        <f t="shared" si="85"/>
        <v>?? błędna cena ??</v>
      </c>
    </row>
    <row r="426" spans="1:15" s="14" customFormat="1" ht="24" customHeight="1" thickBot="1">
      <c r="A426" s="9">
        <v>300</v>
      </c>
      <c r="B426" s="10" t="s">
        <v>54</v>
      </c>
      <c r="C426" s="18">
        <v>3</v>
      </c>
      <c r="D426" s="11">
        <v>62</v>
      </c>
      <c r="E426" s="18">
        <v>0.91</v>
      </c>
      <c r="F426" s="26"/>
      <c r="G426" s="48" t="str">
        <f t="shared" si="78"/>
        <v/>
      </c>
      <c r="H426" s="21" t="str">
        <f t="shared" si="86"/>
        <v xml:space="preserve"> </v>
      </c>
      <c r="I426" s="21" t="str">
        <f t="shared" si="79"/>
        <v xml:space="preserve"> </v>
      </c>
      <c r="J426" s="27" t="e">
        <f t="shared" si="80"/>
        <v>#N/A</v>
      </c>
      <c r="K426" s="27" t="e">
        <f t="shared" si="81"/>
        <v>#N/A</v>
      </c>
      <c r="L426" s="27" t="e">
        <f t="shared" si="82"/>
        <v>#N/A</v>
      </c>
      <c r="M426" s="27" t="e">
        <f t="shared" si="83"/>
        <v>#N/A</v>
      </c>
      <c r="N426" s="27" t="e">
        <f t="shared" si="84"/>
        <v>#N/A</v>
      </c>
      <c r="O426" s="27" t="str">
        <f t="shared" si="85"/>
        <v>?? błędna cena ??</v>
      </c>
    </row>
    <row r="427" spans="1:15">
      <c r="A427" s="75"/>
      <c r="B427" s="75"/>
      <c r="C427" s="75"/>
      <c r="D427" s="75"/>
      <c r="E427" s="75"/>
      <c r="F427" s="75"/>
      <c r="G427" s="75"/>
      <c r="H427" s="21"/>
    </row>
    <row r="428" spans="1:15">
      <c r="A428" s="75"/>
      <c r="B428" s="75"/>
      <c r="C428" s="75"/>
      <c r="D428" s="75"/>
      <c r="E428" s="75"/>
      <c r="F428" s="75"/>
      <c r="G428" s="75"/>
      <c r="H428" s="21"/>
    </row>
    <row r="429" spans="1:15">
      <c r="A429" s="55" t="s">
        <v>11</v>
      </c>
      <c r="B429" s="55"/>
      <c r="H429" s="21"/>
    </row>
    <row r="430" spans="1:15">
      <c r="A430" s="55" t="s">
        <v>12</v>
      </c>
      <c r="B430" s="55"/>
      <c r="F430" s="1"/>
      <c r="H430" s="21"/>
    </row>
    <row r="431" spans="1:15">
      <c r="A431" s="76" t="s">
        <v>13</v>
      </c>
      <c r="B431" s="76"/>
      <c r="C431" s="76"/>
      <c r="D431" s="76"/>
      <c r="E431" s="76"/>
      <c r="F431" s="76"/>
      <c r="G431" s="76"/>
      <c r="H431" s="21"/>
    </row>
    <row r="432" spans="1:15">
      <c r="H432" s="21"/>
    </row>
    <row r="433" spans="1:15">
      <c r="A433" s="40" t="s">
        <v>0</v>
      </c>
      <c r="B433" s="40"/>
      <c r="H433" s="21"/>
    </row>
    <row r="434" spans="1:15">
      <c r="A434" s="40" t="s">
        <v>1</v>
      </c>
      <c r="B434" s="40"/>
      <c r="G434" s="1"/>
      <c r="H434" s="21"/>
    </row>
    <row r="435" spans="1:15" ht="16.5">
      <c r="A435" s="73" t="s">
        <v>2</v>
      </c>
      <c r="B435" s="73"/>
      <c r="C435" s="73"/>
      <c r="D435" s="73"/>
      <c r="E435" s="73"/>
      <c r="F435" s="73"/>
      <c r="G435" s="73"/>
      <c r="H435" s="21"/>
    </row>
    <row r="436" spans="1:15" ht="16.5">
      <c r="A436" s="73" t="s">
        <v>53</v>
      </c>
      <c r="B436" s="73"/>
      <c r="C436" s="73"/>
      <c r="D436" s="73"/>
      <c r="E436" s="73"/>
      <c r="F436" s="73"/>
      <c r="G436" s="73"/>
      <c r="H436" s="21"/>
    </row>
    <row r="437" spans="1:15" ht="19.5" customHeight="1" thickBot="1">
      <c r="A437" s="74" t="s">
        <v>3</v>
      </c>
      <c r="B437" s="74"/>
      <c r="C437" s="74"/>
      <c r="D437" s="74"/>
      <c r="E437" s="74"/>
      <c r="F437" s="74"/>
      <c r="G437" s="74"/>
      <c r="H437" s="21"/>
    </row>
    <row r="438" spans="1:15" s="14" customFormat="1" ht="45" customHeight="1">
      <c r="A438" s="2" t="s">
        <v>4</v>
      </c>
      <c r="B438" s="3" t="s">
        <v>5</v>
      </c>
      <c r="C438" s="16" t="s">
        <v>6</v>
      </c>
      <c r="D438" s="3" t="s">
        <v>7</v>
      </c>
      <c r="E438" s="16" t="s">
        <v>8</v>
      </c>
      <c r="F438" s="3" t="s">
        <v>9</v>
      </c>
      <c r="G438" s="43" t="s">
        <v>10</v>
      </c>
      <c r="H438" s="21"/>
    </row>
    <row r="439" spans="1:15" s="14" customFormat="1" ht="24" customHeight="1">
      <c r="A439" s="4">
        <v>301</v>
      </c>
      <c r="B439" s="5" t="s">
        <v>54</v>
      </c>
      <c r="C439" s="6">
        <v>3</v>
      </c>
      <c r="D439" s="5">
        <v>46</v>
      </c>
      <c r="E439" s="6">
        <v>0.5</v>
      </c>
      <c r="F439" s="7"/>
      <c r="G439" s="48" t="str">
        <f t="shared" ref="G439:G468" si="87">IF($F439="","",IF(LEN(F439)=1,J439,IF(LEN(F439)=2,K439,IF(LEN(F439)=3,L439,IF(LEN(F439)=4,M439,IF(LEN(F439)=5,N439,O439))))))</f>
        <v/>
      </c>
      <c r="H439" s="21" t="str">
        <f t="shared" si="86"/>
        <v xml:space="preserve"> </v>
      </c>
      <c r="I439" s="21" t="str">
        <f t="shared" ref="I439:I468" si="88">IF(H439="T",E439*F439," ")</f>
        <v xml:space="preserve"> </v>
      </c>
      <c r="J439" s="27" t="e">
        <f t="shared" ref="J439:J468" si="89">VLOOKUP(MID($F439,1,1),tbSlownie,2)</f>
        <v>#N/A</v>
      </c>
      <c r="K439" s="27" t="e">
        <f t="shared" ref="K439:K468" si="90">VLOOKUP(MID($F439,1,1),tbSlownie,2)&amp;Separator&amp;VLOOKUP(MID($F439,2,1),tbSlownie,2)</f>
        <v>#N/A</v>
      </c>
      <c r="L439" s="27" t="e">
        <f t="shared" ref="L439:L468" si="91">VLOOKUP(MID($F439,1,1),tbSlownie,2)&amp;Separator&amp;VLOOKUP(MID($F439,2,1),tbSlownie,2)&amp;Separator&amp;VLOOKUP(MID($F439,3,1),tbSlownie,2)</f>
        <v>#N/A</v>
      </c>
      <c r="M439" s="27" t="e">
        <f t="shared" ref="M439:M468" si="92">VLOOKUP(MID($F439,1,1),tbSlownie,2)&amp;Separator&amp;VLOOKUP(MID($F439,2,1),tbSlownie,2)&amp;Separator&amp;VLOOKUP(MID($F439,3,1),tbSlownie,2)&amp;Separator&amp;VLOOKUP(MID($F439,4,1),tbSlownie,2)</f>
        <v>#N/A</v>
      </c>
      <c r="N439" s="27" t="e">
        <f t="shared" ref="N439:N468" si="93">VLOOKUP(MID($F439,1,1),tbSlownie,2)&amp;Separator&amp;VLOOKUP(MID($F439,2,1),tbSlownie,2)&amp;Separator&amp;VLOOKUP(MID($F439,3,1),tbSlownie,2)&amp;Separator&amp;VLOOKUP(MID($F439,4,1),tbSlownie,2)&amp;Separator&amp;VLOOKUP(MID($F439,5,1),tbSlownie,2)</f>
        <v>#N/A</v>
      </c>
      <c r="O439" s="27" t="str">
        <f t="shared" ref="O439:O468" si="94">VLOOKUP("błąd",tbSlownie,2)</f>
        <v>?? błędna cena ??</v>
      </c>
    </row>
    <row r="440" spans="1:15" s="14" customFormat="1" ht="24" customHeight="1">
      <c r="A440" s="4">
        <v>302</v>
      </c>
      <c r="B440" s="5" t="s">
        <v>54</v>
      </c>
      <c r="C440" s="6">
        <v>3</v>
      </c>
      <c r="D440" s="5">
        <v>53</v>
      </c>
      <c r="E440" s="6">
        <v>0.66</v>
      </c>
      <c r="F440" s="7"/>
      <c r="G440" s="48" t="str">
        <f t="shared" si="87"/>
        <v/>
      </c>
      <c r="H440" s="21" t="str">
        <f t="shared" si="86"/>
        <v xml:space="preserve"> </v>
      </c>
      <c r="I440" s="21" t="str">
        <f t="shared" si="88"/>
        <v xml:space="preserve"> </v>
      </c>
      <c r="J440" s="27" t="e">
        <f t="shared" si="89"/>
        <v>#N/A</v>
      </c>
      <c r="K440" s="27" t="e">
        <f t="shared" si="90"/>
        <v>#N/A</v>
      </c>
      <c r="L440" s="27" t="e">
        <f t="shared" si="91"/>
        <v>#N/A</v>
      </c>
      <c r="M440" s="27" t="e">
        <f t="shared" si="92"/>
        <v>#N/A</v>
      </c>
      <c r="N440" s="27" t="e">
        <f t="shared" si="93"/>
        <v>#N/A</v>
      </c>
      <c r="O440" s="27" t="str">
        <f t="shared" si="94"/>
        <v>?? błędna cena ??</v>
      </c>
    </row>
    <row r="441" spans="1:15" s="14" customFormat="1" ht="24" customHeight="1">
      <c r="A441" s="4">
        <v>303</v>
      </c>
      <c r="B441" s="5" t="s">
        <v>54</v>
      </c>
      <c r="C441" s="6">
        <v>3</v>
      </c>
      <c r="D441" s="5">
        <v>50</v>
      </c>
      <c r="E441" s="6">
        <v>0.59</v>
      </c>
      <c r="F441" s="7"/>
      <c r="G441" s="48" t="str">
        <f t="shared" si="87"/>
        <v/>
      </c>
      <c r="H441" s="21" t="str">
        <f t="shared" si="86"/>
        <v xml:space="preserve"> </v>
      </c>
      <c r="I441" s="21" t="str">
        <f t="shared" si="88"/>
        <v xml:space="preserve"> </v>
      </c>
      <c r="J441" s="27" t="e">
        <f t="shared" si="89"/>
        <v>#N/A</v>
      </c>
      <c r="K441" s="27" t="e">
        <f t="shared" si="90"/>
        <v>#N/A</v>
      </c>
      <c r="L441" s="27" t="e">
        <f t="shared" si="91"/>
        <v>#N/A</v>
      </c>
      <c r="M441" s="27" t="e">
        <f t="shared" si="92"/>
        <v>#N/A</v>
      </c>
      <c r="N441" s="27" t="e">
        <f t="shared" si="93"/>
        <v>#N/A</v>
      </c>
      <c r="O441" s="27" t="str">
        <f t="shared" si="94"/>
        <v>?? błędna cena ??</v>
      </c>
    </row>
    <row r="442" spans="1:15" s="14" customFormat="1" ht="24" customHeight="1">
      <c r="A442" s="4">
        <v>304</v>
      </c>
      <c r="B442" s="5" t="s">
        <v>54</v>
      </c>
      <c r="C442" s="6">
        <v>3</v>
      </c>
      <c r="D442" s="5">
        <v>53</v>
      </c>
      <c r="E442" s="6">
        <v>0.66</v>
      </c>
      <c r="F442" s="7"/>
      <c r="G442" s="48" t="str">
        <f t="shared" si="87"/>
        <v/>
      </c>
      <c r="H442" s="21" t="str">
        <f t="shared" si="86"/>
        <v xml:space="preserve"> </v>
      </c>
      <c r="I442" s="21" t="str">
        <f t="shared" si="88"/>
        <v xml:space="preserve"> </v>
      </c>
      <c r="J442" s="27" t="e">
        <f t="shared" si="89"/>
        <v>#N/A</v>
      </c>
      <c r="K442" s="27" t="e">
        <f t="shared" si="90"/>
        <v>#N/A</v>
      </c>
      <c r="L442" s="27" t="e">
        <f t="shared" si="91"/>
        <v>#N/A</v>
      </c>
      <c r="M442" s="27" t="e">
        <f t="shared" si="92"/>
        <v>#N/A</v>
      </c>
      <c r="N442" s="27" t="e">
        <f t="shared" si="93"/>
        <v>#N/A</v>
      </c>
      <c r="O442" s="27" t="str">
        <f t="shared" si="94"/>
        <v>?? błędna cena ??</v>
      </c>
    </row>
    <row r="443" spans="1:15" s="14" customFormat="1" ht="24" customHeight="1">
      <c r="A443" s="4">
        <v>305</v>
      </c>
      <c r="B443" s="5" t="s">
        <v>54</v>
      </c>
      <c r="C443" s="6">
        <v>3</v>
      </c>
      <c r="D443" s="5">
        <v>65</v>
      </c>
      <c r="E443" s="6">
        <v>1</v>
      </c>
      <c r="F443" s="7"/>
      <c r="G443" s="48" t="str">
        <f t="shared" si="87"/>
        <v/>
      </c>
      <c r="H443" s="21" t="str">
        <f t="shared" si="86"/>
        <v xml:space="preserve"> </v>
      </c>
      <c r="I443" s="21" t="str">
        <f t="shared" si="88"/>
        <v xml:space="preserve"> </v>
      </c>
      <c r="J443" s="27" t="e">
        <f t="shared" si="89"/>
        <v>#N/A</v>
      </c>
      <c r="K443" s="27" t="e">
        <f t="shared" si="90"/>
        <v>#N/A</v>
      </c>
      <c r="L443" s="27" t="e">
        <f t="shared" si="91"/>
        <v>#N/A</v>
      </c>
      <c r="M443" s="27" t="e">
        <f t="shared" si="92"/>
        <v>#N/A</v>
      </c>
      <c r="N443" s="27" t="e">
        <f t="shared" si="93"/>
        <v>#N/A</v>
      </c>
      <c r="O443" s="27" t="str">
        <f t="shared" si="94"/>
        <v>?? błędna cena ??</v>
      </c>
    </row>
    <row r="444" spans="1:15" s="14" customFormat="1" ht="24" customHeight="1">
      <c r="A444" s="4">
        <v>306</v>
      </c>
      <c r="B444" s="5" t="s">
        <v>54</v>
      </c>
      <c r="C444" s="6">
        <v>3</v>
      </c>
      <c r="D444" s="5">
        <v>69</v>
      </c>
      <c r="E444" s="6">
        <v>1.1200000000000001</v>
      </c>
      <c r="F444" s="7"/>
      <c r="G444" s="48" t="str">
        <f t="shared" si="87"/>
        <v/>
      </c>
      <c r="H444" s="21" t="str">
        <f t="shared" si="86"/>
        <v xml:space="preserve"> </v>
      </c>
      <c r="I444" s="21" t="str">
        <f t="shared" si="88"/>
        <v xml:space="preserve"> </v>
      </c>
      <c r="J444" s="27" t="e">
        <f t="shared" si="89"/>
        <v>#N/A</v>
      </c>
      <c r="K444" s="27" t="e">
        <f t="shared" si="90"/>
        <v>#N/A</v>
      </c>
      <c r="L444" s="27" t="e">
        <f t="shared" si="91"/>
        <v>#N/A</v>
      </c>
      <c r="M444" s="27" t="e">
        <f t="shared" si="92"/>
        <v>#N/A</v>
      </c>
      <c r="N444" s="27" t="e">
        <f t="shared" si="93"/>
        <v>#N/A</v>
      </c>
      <c r="O444" s="27" t="str">
        <f t="shared" si="94"/>
        <v>?? błędna cena ??</v>
      </c>
    </row>
    <row r="445" spans="1:15" s="14" customFormat="1" ht="24" customHeight="1">
      <c r="A445" s="4">
        <v>307</v>
      </c>
      <c r="B445" s="5" t="s">
        <v>54</v>
      </c>
      <c r="C445" s="6">
        <v>3</v>
      </c>
      <c r="D445" s="5">
        <v>47</v>
      </c>
      <c r="E445" s="6">
        <v>0.52</v>
      </c>
      <c r="F445" s="7"/>
      <c r="G445" s="48" t="str">
        <f t="shared" si="87"/>
        <v/>
      </c>
      <c r="H445" s="21" t="str">
        <f t="shared" si="86"/>
        <v xml:space="preserve"> </v>
      </c>
      <c r="I445" s="21" t="str">
        <f t="shared" si="88"/>
        <v xml:space="preserve"> </v>
      </c>
      <c r="J445" s="27" t="e">
        <f t="shared" si="89"/>
        <v>#N/A</v>
      </c>
      <c r="K445" s="27" t="e">
        <f t="shared" si="90"/>
        <v>#N/A</v>
      </c>
      <c r="L445" s="27" t="e">
        <f t="shared" si="91"/>
        <v>#N/A</v>
      </c>
      <c r="M445" s="27" t="e">
        <f t="shared" si="92"/>
        <v>#N/A</v>
      </c>
      <c r="N445" s="27" t="e">
        <f t="shared" si="93"/>
        <v>#N/A</v>
      </c>
      <c r="O445" s="27" t="str">
        <f t="shared" si="94"/>
        <v>?? błędna cena ??</v>
      </c>
    </row>
    <row r="446" spans="1:15" s="14" customFormat="1" ht="24" customHeight="1">
      <c r="A446" s="4">
        <v>308</v>
      </c>
      <c r="B446" s="5" t="s">
        <v>54</v>
      </c>
      <c r="C446" s="6">
        <v>3</v>
      </c>
      <c r="D446" s="5">
        <v>59</v>
      </c>
      <c r="E446" s="6">
        <v>0.82</v>
      </c>
      <c r="F446" s="7"/>
      <c r="G446" s="48" t="str">
        <f t="shared" si="87"/>
        <v/>
      </c>
      <c r="H446" s="21" t="str">
        <f t="shared" si="86"/>
        <v xml:space="preserve"> </v>
      </c>
      <c r="I446" s="21" t="str">
        <f t="shared" si="88"/>
        <v xml:space="preserve"> </v>
      </c>
      <c r="J446" s="27" t="e">
        <f t="shared" si="89"/>
        <v>#N/A</v>
      </c>
      <c r="K446" s="27" t="e">
        <f t="shared" si="90"/>
        <v>#N/A</v>
      </c>
      <c r="L446" s="27" t="e">
        <f t="shared" si="91"/>
        <v>#N/A</v>
      </c>
      <c r="M446" s="27" t="e">
        <f t="shared" si="92"/>
        <v>#N/A</v>
      </c>
      <c r="N446" s="27" t="e">
        <f t="shared" si="93"/>
        <v>#N/A</v>
      </c>
      <c r="O446" s="27" t="str">
        <f t="shared" si="94"/>
        <v>?? błędna cena ??</v>
      </c>
    </row>
    <row r="447" spans="1:15" s="14" customFormat="1" ht="24" customHeight="1">
      <c r="A447" s="4">
        <v>309</v>
      </c>
      <c r="B447" s="5" t="s">
        <v>54</v>
      </c>
      <c r="C447" s="6">
        <v>3</v>
      </c>
      <c r="D447" s="5">
        <v>60</v>
      </c>
      <c r="E447" s="6">
        <v>0.85</v>
      </c>
      <c r="F447" s="7"/>
      <c r="G447" s="48" t="str">
        <f t="shared" si="87"/>
        <v/>
      </c>
      <c r="H447" s="21" t="str">
        <f t="shared" si="86"/>
        <v xml:space="preserve"> </v>
      </c>
      <c r="I447" s="21" t="str">
        <f t="shared" si="88"/>
        <v xml:space="preserve"> </v>
      </c>
      <c r="J447" s="27" t="e">
        <f t="shared" si="89"/>
        <v>#N/A</v>
      </c>
      <c r="K447" s="27" t="e">
        <f t="shared" si="90"/>
        <v>#N/A</v>
      </c>
      <c r="L447" s="27" t="e">
        <f t="shared" si="91"/>
        <v>#N/A</v>
      </c>
      <c r="M447" s="27" t="e">
        <f t="shared" si="92"/>
        <v>#N/A</v>
      </c>
      <c r="N447" s="27" t="e">
        <f t="shared" si="93"/>
        <v>#N/A</v>
      </c>
      <c r="O447" s="27" t="str">
        <f t="shared" si="94"/>
        <v>?? błędna cena ??</v>
      </c>
    </row>
    <row r="448" spans="1:15" s="14" customFormat="1" ht="24" customHeight="1">
      <c r="A448" s="4">
        <v>310</v>
      </c>
      <c r="B448" s="5" t="s">
        <v>54</v>
      </c>
      <c r="C448" s="6">
        <v>3</v>
      </c>
      <c r="D448" s="5">
        <v>50</v>
      </c>
      <c r="E448" s="6">
        <v>0.59</v>
      </c>
      <c r="F448" s="7"/>
      <c r="G448" s="48" t="str">
        <f t="shared" si="87"/>
        <v/>
      </c>
      <c r="H448" s="21" t="str">
        <f t="shared" si="86"/>
        <v xml:space="preserve"> </v>
      </c>
      <c r="I448" s="21" t="str">
        <f t="shared" si="88"/>
        <v xml:space="preserve"> </v>
      </c>
      <c r="J448" s="27" t="e">
        <f t="shared" si="89"/>
        <v>#N/A</v>
      </c>
      <c r="K448" s="27" t="e">
        <f t="shared" si="90"/>
        <v>#N/A</v>
      </c>
      <c r="L448" s="27" t="e">
        <f t="shared" si="91"/>
        <v>#N/A</v>
      </c>
      <c r="M448" s="27" t="e">
        <f t="shared" si="92"/>
        <v>#N/A</v>
      </c>
      <c r="N448" s="27" t="e">
        <f t="shared" si="93"/>
        <v>#N/A</v>
      </c>
      <c r="O448" s="27" t="str">
        <f t="shared" si="94"/>
        <v>?? błędna cena ??</v>
      </c>
    </row>
    <row r="449" spans="1:15" s="14" customFormat="1" ht="24" customHeight="1">
      <c r="A449" s="4">
        <v>311</v>
      </c>
      <c r="B449" s="5" t="s">
        <v>54</v>
      </c>
      <c r="C449" s="6">
        <v>3</v>
      </c>
      <c r="D449" s="5">
        <v>50</v>
      </c>
      <c r="E449" s="6">
        <v>0.59</v>
      </c>
      <c r="F449" s="7"/>
      <c r="G449" s="48" t="str">
        <f t="shared" si="87"/>
        <v/>
      </c>
      <c r="H449" s="21" t="str">
        <f t="shared" si="86"/>
        <v xml:space="preserve"> </v>
      </c>
      <c r="I449" s="21" t="str">
        <f t="shared" si="88"/>
        <v xml:space="preserve"> </v>
      </c>
      <c r="J449" s="27" t="e">
        <f t="shared" si="89"/>
        <v>#N/A</v>
      </c>
      <c r="K449" s="27" t="e">
        <f t="shared" si="90"/>
        <v>#N/A</v>
      </c>
      <c r="L449" s="27" t="e">
        <f t="shared" si="91"/>
        <v>#N/A</v>
      </c>
      <c r="M449" s="27" t="e">
        <f t="shared" si="92"/>
        <v>#N/A</v>
      </c>
      <c r="N449" s="27" t="e">
        <f t="shared" si="93"/>
        <v>#N/A</v>
      </c>
      <c r="O449" s="27" t="str">
        <f t="shared" si="94"/>
        <v>?? błędna cena ??</v>
      </c>
    </row>
    <row r="450" spans="1:15" s="14" customFormat="1" ht="24" customHeight="1">
      <c r="A450" s="4">
        <v>312</v>
      </c>
      <c r="B450" s="5" t="s">
        <v>54</v>
      </c>
      <c r="C450" s="6">
        <v>3.3</v>
      </c>
      <c r="D450" s="5">
        <v>50</v>
      </c>
      <c r="E450" s="6">
        <v>0.65</v>
      </c>
      <c r="F450" s="7"/>
      <c r="G450" s="48" t="str">
        <f t="shared" si="87"/>
        <v/>
      </c>
      <c r="H450" s="21" t="str">
        <f t="shared" si="86"/>
        <v xml:space="preserve"> </v>
      </c>
      <c r="I450" s="21" t="str">
        <f t="shared" si="88"/>
        <v xml:space="preserve"> </v>
      </c>
      <c r="J450" s="27" t="e">
        <f t="shared" si="89"/>
        <v>#N/A</v>
      </c>
      <c r="K450" s="27" t="e">
        <f t="shared" si="90"/>
        <v>#N/A</v>
      </c>
      <c r="L450" s="27" t="e">
        <f t="shared" si="91"/>
        <v>#N/A</v>
      </c>
      <c r="M450" s="27" t="e">
        <f t="shared" si="92"/>
        <v>#N/A</v>
      </c>
      <c r="N450" s="27" t="e">
        <f t="shared" si="93"/>
        <v>#N/A</v>
      </c>
      <c r="O450" s="27" t="str">
        <f t="shared" si="94"/>
        <v>?? błędna cena ??</v>
      </c>
    </row>
    <row r="451" spans="1:15" s="14" customFormat="1" ht="24" customHeight="1">
      <c r="A451" s="4">
        <v>313</v>
      </c>
      <c r="B451" s="5" t="s">
        <v>54</v>
      </c>
      <c r="C451" s="6">
        <v>3</v>
      </c>
      <c r="D451" s="5">
        <v>59</v>
      </c>
      <c r="E451" s="6">
        <v>0.82</v>
      </c>
      <c r="F451" s="7"/>
      <c r="G451" s="48" t="str">
        <f t="shared" si="87"/>
        <v/>
      </c>
      <c r="H451" s="21" t="str">
        <f t="shared" si="86"/>
        <v xml:space="preserve"> </v>
      </c>
      <c r="I451" s="21" t="str">
        <f t="shared" si="88"/>
        <v xml:space="preserve"> </v>
      </c>
      <c r="J451" s="27" t="e">
        <f t="shared" si="89"/>
        <v>#N/A</v>
      </c>
      <c r="K451" s="27" t="e">
        <f t="shared" si="90"/>
        <v>#N/A</v>
      </c>
      <c r="L451" s="27" t="e">
        <f t="shared" si="91"/>
        <v>#N/A</v>
      </c>
      <c r="M451" s="27" t="e">
        <f t="shared" si="92"/>
        <v>#N/A</v>
      </c>
      <c r="N451" s="27" t="e">
        <f t="shared" si="93"/>
        <v>#N/A</v>
      </c>
      <c r="O451" s="27" t="str">
        <f t="shared" si="94"/>
        <v>?? błędna cena ??</v>
      </c>
    </row>
    <row r="452" spans="1:15" s="14" customFormat="1" ht="24" customHeight="1">
      <c r="A452" s="4">
        <v>314</v>
      </c>
      <c r="B452" s="5" t="s">
        <v>54</v>
      </c>
      <c r="C452" s="6">
        <v>3</v>
      </c>
      <c r="D452" s="5">
        <v>61</v>
      </c>
      <c r="E452" s="6">
        <v>0.88</v>
      </c>
      <c r="F452" s="7"/>
      <c r="G452" s="48" t="str">
        <f t="shared" si="87"/>
        <v/>
      </c>
      <c r="H452" s="21" t="str">
        <f t="shared" si="86"/>
        <v xml:space="preserve"> </v>
      </c>
      <c r="I452" s="21" t="str">
        <f t="shared" si="88"/>
        <v xml:space="preserve"> </v>
      </c>
      <c r="J452" s="27" t="e">
        <f t="shared" si="89"/>
        <v>#N/A</v>
      </c>
      <c r="K452" s="27" t="e">
        <f t="shared" si="90"/>
        <v>#N/A</v>
      </c>
      <c r="L452" s="27" t="e">
        <f t="shared" si="91"/>
        <v>#N/A</v>
      </c>
      <c r="M452" s="27" t="e">
        <f t="shared" si="92"/>
        <v>#N/A</v>
      </c>
      <c r="N452" s="27" t="e">
        <f t="shared" si="93"/>
        <v>#N/A</v>
      </c>
      <c r="O452" s="27" t="str">
        <f t="shared" si="94"/>
        <v>?? błędna cena ??</v>
      </c>
    </row>
    <row r="453" spans="1:15" s="14" customFormat="1" ht="24" customHeight="1">
      <c r="A453" s="4">
        <v>315</v>
      </c>
      <c r="B453" s="5" t="s">
        <v>54</v>
      </c>
      <c r="C453" s="6">
        <v>3</v>
      </c>
      <c r="D453" s="5">
        <v>51</v>
      </c>
      <c r="E453" s="6">
        <v>0.61</v>
      </c>
      <c r="F453" s="7"/>
      <c r="G453" s="48" t="str">
        <f t="shared" si="87"/>
        <v/>
      </c>
      <c r="H453" s="21" t="str">
        <f t="shared" si="86"/>
        <v xml:space="preserve"> </v>
      </c>
      <c r="I453" s="21" t="str">
        <f t="shared" si="88"/>
        <v xml:space="preserve"> </v>
      </c>
      <c r="J453" s="27" t="e">
        <f t="shared" si="89"/>
        <v>#N/A</v>
      </c>
      <c r="K453" s="27" t="e">
        <f t="shared" si="90"/>
        <v>#N/A</v>
      </c>
      <c r="L453" s="27" t="e">
        <f t="shared" si="91"/>
        <v>#N/A</v>
      </c>
      <c r="M453" s="27" t="e">
        <f t="shared" si="92"/>
        <v>#N/A</v>
      </c>
      <c r="N453" s="27" t="e">
        <f t="shared" si="93"/>
        <v>#N/A</v>
      </c>
      <c r="O453" s="27" t="str">
        <f t="shared" si="94"/>
        <v>?? błędna cena ??</v>
      </c>
    </row>
    <row r="454" spans="1:15" s="14" customFormat="1" ht="24" customHeight="1">
      <c r="A454" s="4">
        <v>316</v>
      </c>
      <c r="B454" s="5" t="s">
        <v>54</v>
      </c>
      <c r="C454" s="6">
        <v>3</v>
      </c>
      <c r="D454" s="5">
        <v>62</v>
      </c>
      <c r="E454" s="6">
        <v>0.91</v>
      </c>
      <c r="F454" s="7"/>
      <c r="G454" s="48" t="str">
        <f t="shared" si="87"/>
        <v/>
      </c>
      <c r="H454" s="21" t="str">
        <f t="shared" si="86"/>
        <v xml:space="preserve"> </v>
      </c>
      <c r="I454" s="21" t="str">
        <f t="shared" si="88"/>
        <v xml:space="preserve"> </v>
      </c>
      <c r="J454" s="27" t="e">
        <f t="shared" si="89"/>
        <v>#N/A</v>
      </c>
      <c r="K454" s="27" t="e">
        <f t="shared" si="90"/>
        <v>#N/A</v>
      </c>
      <c r="L454" s="27" t="e">
        <f t="shared" si="91"/>
        <v>#N/A</v>
      </c>
      <c r="M454" s="27" t="e">
        <f t="shared" si="92"/>
        <v>#N/A</v>
      </c>
      <c r="N454" s="27" t="e">
        <f t="shared" si="93"/>
        <v>#N/A</v>
      </c>
      <c r="O454" s="27" t="str">
        <f t="shared" si="94"/>
        <v>?? błędna cena ??</v>
      </c>
    </row>
    <row r="455" spans="1:15" s="14" customFormat="1" ht="24" customHeight="1">
      <c r="A455" s="4">
        <v>317</v>
      </c>
      <c r="B455" s="5" t="s">
        <v>54</v>
      </c>
      <c r="C455" s="6">
        <v>3</v>
      </c>
      <c r="D455" s="5">
        <v>69</v>
      </c>
      <c r="E455" s="6">
        <v>1.1200000000000001</v>
      </c>
      <c r="F455" s="7"/>
      <c r="G455" s="48" t="str">
        <f t="shared" si="87"/>
        <v/>
      </c>
      <c r="H455" s="21" t="str">
        <f t="shared" si="86"/>
        <v xml:space="preserve"> </v>
      </c>
      <c r="I455" s="21" t="str">
        <f t="shared" si="88"/>
        <v xml:space="preserve"> </v>
      </c>
      <c r="J455" s="27" t="e">
        <f t="shared" si="89"/>
        <v>#N/A</v>
      </c>
      <c r="K455" s="27" t="e">
        <f t="shared" si="90"/>
        <v>#N/A</v>
      </c>
      <c r="L455" s="27" t="e">
        <f t="shared" si="91"/>
        <v>#N/A</v>
      </c>
      <c r="M455" s="27" t="e">
        <f t="shared" si="92"/>
        <v>#N/A</v>
      </c>
      <c r="N455" s="27" t="e">
        <f t="shared" si="93"/>
        <v>#N/A</v>
      </c>
      <c r="O455" s="27" t="str">
        <f t="shared" si="94"/>
        <v>?? błędna cena ??</v>
      </c>
    </row>
    <row r="456" spans="1:15" s="14" customFormat="1" ht="24" customHeight="1">
      <c r="A456" s="4">
        <v>318</v>
      </c>
      <c r="B456" s="5" t="s">
        <v>54</v>
      </c>
      <c r="C456" s="6">
        <v>3</v>
      </c>
      <c r="D456" s="5">
        <v>62</v>
      </c>
      <c r="E456" s="6">
        <v>0.91</v>
      </c>
      <c r="F456" s="7"/>
      <c r="G456" s="48" t="str">
        <f t="shared" si="87"/>
        <v/>
      </c>
      <c r="H456" s="21" t="str">
        <f t="shared" si="86"/>
        <v xml:space="preserve"> </v>
      </c>
      <c r="I456" s="21" t="str">
        <f t="shared" si="88"/>
        <v xml:space="preserve"> </v>
      </c>
      <c r="J456" s="27" t="e">
        <f t="shared" si="89"/>
        <v>#N/A</v>
      </c>
      <c r="K456" s="27" t="e">
        <f t="shared" si="90"/>
        <v>#N/A</v>
      </c>
      <c r="L456" s="27" t="e">
        <f t="shared" si="91"/>
        <v>#N/A</v>
      </c>
      <c r="M456" s="27" t="e">
        <f t="shared" si="92"/>
        <v>#N/A</v>
      </c>
      <c r="N456" s="27" t="e">
        <f t="shared" si="93"/>
        <v>#N/A</v>
      </c>
      <c r="O456" s="27" t="str">
        <f t="shared" si="94"/>
        <v>?? błędna cena ??</v>
      </c>
    </row>
    <row r="457" spans="1:15" s="14" customFormat="1" ht="24" customHeight="1">
      <c r="A457" s="4">
        <v>319</v>
      </c>
      <c r="B457" s="5" t="s">
        <v>54</v>
      </c>
      <c r="C457" s="6">
        <v>3</v>
      </c>
      <c r="D457" s="5">
        <v>52</v>
      </c>
      <c r="E457" s="6">
        <v>0.64</v>
      </c>
      <c r="F457" s="7"/>
      <c r="G457" s="48" t="str">
        <f t="shared" si="87"/>
        <v/>
      </c>
      <c r="H457" s="21" t="str">
        <f t="shared" si="86"/>
        <v xml:space="preserve"> </v>
      </c>
      <c r="I457" s="21" t="str">
        <f t="shared" si="88"/>
        <v xml:space="preserve"> </v>
      </c>
      <c r="J457" s="27" t="e">
        <f t="shared" si="89"/>
        <v>#N/A</v>
      </c>
      <c r="K457" s="27" t="e">
        <f t="shared" si="90"/>
        <v>#N/A</v>
      </c>
      <c r="L457" s="27" t="e">
        <f t="shared" si="91"/>
        <v>#N/A</v>
      </c>
      <c r="M457" s="27" t="e">
        <f t="shared" si="92"/>
        <v>#N/A</v>
      </c>
      <c r="N457" s="27" t="e">
        <f t="shared" si="93"/>
        <v>#N/A</v>
      </c>
      <c r="O457" s="27" t="str">
        <f t="shared" si="94"/>
        <v>?? błędna cena ??</v>
      </c>
    </row>
    <row r="458" spans="1:15" s="14" customFormat="1" ht="24" customHeight="1">
      <c r="A458" s="4">
        <v>320</v>
      </c>
      <c r="B458" s="5" t="s">
        <v>54</v>
      </c>
      <c r="C458" s="6">
        <v>2.8</v>
      </c>
      <c r="D458" s="5">
        <v>48</v>
      </c>
      <c r="E458" s="6">
        <v>0.51</v>
      </c>
      <c r="F458" s="7"/>
      <c r="G458" s="48" t="str">
        <f t="shared" si="87"/>
        <v/>
      </c>
      <c r="H458" s="21" t="str">
        <f t="shared" si="86"/>
        <v xml:space="preserve"> </v>
      </c>
      <c r="I458" s="21" t="str">
        <f t="shared" si="88"/>
        <v xml:space="preserve"> </v>
      </c>
      <c r="J458" s="27" t="e">
        <f t="shared" si="89"/>
        <v>#N/A</v>
      </c>
      <c r="K458" s="27" t="e">
        <f t="shared" si="90"/>
        <v>#N/A</v>
      </c>
      <c r="L458" s="27" t="e">
        <f t="shared" si="91"/>
        <v>#N/A</v>
      </c>
      <c r="M458" s="27" t="e">
        <f t="shared" si="92"/>
        <v>#N/A</v>
      </c>
      <c r="N458" s="27" t="e">
        <f t="shared" si="93"/>
        <v>#N/A</v>
      </c>
      <c r="O458" s="27" t="str">
        <f t="shared" si="94"/>
        <v>?? błędna cena ??</v>
      </c>
    </row>
    <row r="459" spans="1:15" s="14" customFormat="1" ht="24" customHeight="1">
      <c r="A459" s="4">
        <v>321</v>
      </c>
      <c r="B459" s="5" t="s">
        <v>54</v>
      </c>
      <c r="C459" s="17">
        <v>3</v>
      </c>
      <c r="D459" s="8">
        <v>52</v>
      </c>
      <c r="E459" s="17">
        <v>0.64</v>
      </c>
      <c r="F459" s="7"/>
      <c r="G459" s="48" t="str">
        <f t="shared" si="87"/>
        <v/>
      </c>
      <c r="H459" s="21" t="str">
        <f t="shared" si="86"/>
        <v xml:space="preserve"> </v>
      </c>
      <c r="I459" s="21" t="str">
        <f t="shared" si="88"/>
        <v xml:space="preserve"> </v>
      </c>
      <c r="J459" s="27" t="e">
        <f t="shared" si="89"/>
        <v>#N/A</v>
      </c>
      <c r="K459" s="27" t="e">
        <f t="shared" si="90"/>
        <v>#N/A</v>
      </c>
      <c r="L459" s="27" t="e">
        <f t="shared" si="91"/>
        <v>#N/A</v>
      </c>
      <c r="M459" s="27" t="e">
        <f t="shared" si="92"/>
        <v>#N/A</v>
      </c>
      <c r="N459" s="27" t="e">
        <f t="shared" si="93"/>
        <v>#N/A</v>
      </c>
      <c r="O459" s="27" t="str">
        <f t="shared" si="94"/>
        <v>?? błędna cena ??</v>
      </c>
    </row>
    <row r="460" spans="1:15" s="14" customFormat="1" ht="24" customHeight="1">
      <c r="A460" s="4">
        <v>322</v>
      </c>
      <c r="B460" s="5" t="s">
        <v>54</v>
      </c>
      <c r="C460" s="17">
        <v>3</v>
      </c>
      <c r="D460" s="8">
        <v>51</v>
      </c>
      <c r="E460" s="17">
        <v>0.61</v>
      </c>
      <c r="F460" s="7"/>
      <c r="G460" s="48" t="str">
        <f t="shared" si="87"/>
        <v/>
      </c>
      <c r="H460" s="21" t="str">
        <f t="shared" si="86"/>
        <v xml:space="preserve"> </v>
      </c>
      <c r="I460" s="21" t="str">
        <f t="shared" si="88"/>
        <v xml:space="preserve"> </v>
      </c>
      <c r="J460" s="27" t="e">
        <f t="shared" si="89"/>
        <v>#N/A</v>
      </c>
      <c r="K460" s="27" t="e">
        <f t="shared" si="90"/>
        <v>#N/A</v>
      </c>
      <c r="L460" s="27" t="e">
        <f t="shared" si="91"/>
        <v>#N/A</v>
      </c>
      <c r="M460" s="27" t="e">
        <f t="shared" si="92"/>
        <v>#N/A</v>
      </c>
      <c r="N460" s="27" t="e">
        <f t="shared" si="93"/>
        <v>#N/A</v>
      </c>
      <c r="O460" s="27" t="str">
        <f t="shared" si="94"/>
        <v>?? błędna cena ??</v>
      </c>
    </row>
    <row r="461" spans="1:15" s="14" customFormat="1" ht="24" customHeight="1">
      <c r="A461" s="4">
        <v>323</v>
      </c>
      <c r="B461" s="5" t="s">
        <v>54</v>
      </c>
      <c r="C461" s="17">
        <v>3</v>
      </c>
      <c r="D461" s="8">
        <v>44</v>
      </c>
      <c r="E461" s="17">
        <v>0.46</v>
      </c>
      <c r="F461" s="7"/>
      <c r="G461" s="48" t="str">
        <f t="shared" si="87"/>
        <v/>
      </c>
      <c r="H461" s="21" t="str">
        <f t="shared" si="86"/>
        <v xml:space="preserve"> </v>
      </c>
      <c r="I461" s="21" t="str">
        <f t="shared" si="88"/>
        <v xml:space="preserve"> </v>
      </c>
      <c r="J461" s="27" t="e">
        <f t="shared" si="89"/>
        <v>#N/A</v>
      </c>
      <c r="K461" s="27" t="e">
        <f t="shared" si="90"/>
        <v>#N/A</v>
      </c>
      <c r="L461" s="27" t="e">
        <f t="shared" si="91"/>
        <v>#N/A</v>
      </c>
      <c r="M461" s="27" t="e">
        <f t="shared" si="92"/>
        <v>#N/A</v>
      </c>
      <c r="N461" s="27" t="e">
        <f t="shared" si="93"/>
        <v>#N/A</v>
      </c>
      <c r="O461" s="27" t="str">
        <f t="shared" si="94"/>
        <v>?? błędna cena ??</v>
      </c>
    </row>
    <row r="462" spans="1:15" s="14" customFormat="1" ht="24" customHeight="1">
      <c r="A462" s="4">
        <v>324</v>
      </c>
      <c r="B462" s="5" t="s">
        <v>54</v>
      </c>
      <c r="C462" s="17">
        <v>3</v>
      </c>
      <c r="D462" s="8">
        <v>45</v>
      </c>
      <c r="E462" s="17">
        <v>0.48</v>
      </c>
      <c r="F462" s="7"/>
      <c r="G462" s="48" t="str">
        <f t="shared" si="87"/>
        <v/>
      </c>
      <c r="H462" s="21" t="str">
        <f t="shared" si="86"/>
        <v xml:space="preserve"> </v>
      </c>
      <c r="I462" s="21" t="str">
        <f t="shared" si="88"/>
        <v xml:space="preserve"> </v>
      </c>
      <c r="J462" s="27" t="e">
        <f t="shared" si="89"/>
        <v>#N/A</v>
      </c>
      <c r="K462" s="27" t="e">
        <f t="shared" si="90"/>
        <v>#N/A</v>
      </c>
      <c r="L462" s="27" t="e">
        <f t="shared" si="91"/>
        <v>#N/A</v>
      </c>
      <c r="M462" s="27" t="e">
        <f t="shared" si="92"/>
        <v>#N/A</v>
      </c>
      <c r="N462" s="27" t="e">
        <f t="shared" si="93"/>
        <v>#N/A</v>
      </c>
      <c r="O462" s="27" t="str">
        <f t="shared" si="94"/>
        <v>?? błędna cena ??</v>
      </c>
    </row>
    <row r="463" spans="1:15" s="14" customFormat="1" ht="24" customHeight="1">
      <c r="A463" s="4">
        <v>325</v>
      </c>
      <c r="B463" s="5" t="s">
        <v>54</v>
      </c>
      <c r="C463" s="17">
        <v>3</v>
      </c>
      <c r="D463" s="8">
        <v>48</v>
      </c>
      <c r="E463" s="17">
        <v>0.54</v>
      </c>
      <c r="F463" s="7"/>
      <c r="G463" s="48" t="str">
        <f t="shared" si="87"/>
        <v/>
      </c>
      <c r="H463" s="21" t="str">
        <f t="shared" si="86"/>
        <v xml:space="preserve"> </v>
      </c>
      <c r="I463" s="21" t="str">
        <f t="shared" si="88"/>
        <v xml:space="preserve"> </v>
      </c>
      <c r="J463" s="27" t="e">
        <f t="shared" si="89"/>
        <v>#N/A</v>
      </c>
      <c r="K463" s="27" t="e">
        <f t="shared" si="90"/>
        <v>#N/A</v>
      </c>
      <c r="L463" s="27" t="e">
        <f t="shared" si="91"/>
        <v>#N/A</v>
      </c>
      <c r="M463" s="27" t="e">
        <f t="shared" si="92"/>
        <v>#N/A</v>
      </c>
      <c r="N463" s="27" t="e">
        <f t="shared" si="93"/>
        <v>#N/A</v>
      </c>
      <c r="O463" s="27" t="str">
        <f t="shared" si="94"/>
        <v>?? błędna cena ??</v>
      </c>
    </row>
    <row r="464" spans="1:15" s="14" customFormat="1" ht="24" customHeight="1">
      <c r="A464" s="4">
        <v>326</v>
      </c>
      <c r="B464" s="5" t="s">
        <v>54</v>
      </c>
      <c r="C464" s="17">
        <v>3</v>
      </c>
      <c r="D464" s="8">
        <v>50</v>
      </c>
      <c r="E464" s="17">
        <v>0.59</v>
      </c>
      <c r="F464" s="7"/>
      <c r="G464" s="48" t="str">
        <f t="shared" si="87"/>
        <v/>
      </c>
      <c r="H464" s="21" t="str">
        <f t="shared" ref="H464:H527" si="95">IF(F464&gt;0,"T"," ")</f>
        <v xml:space="preserve"> </v>
      </c>
      <c r="I464" s="21" t="str">
        <f t="shared" si="88"/>
        <v xml:space="preserve"> </v>
      </c>
      <c r="J464" s="27" t="e">
        <f t="shared" si="89"/>
        <v>#N/A</v>
      </c>
      <c r="K464" s="27" t="e">
        <f t="shared" si="90"/>
        <v>#N/A</v>
      </c>
      <c r="L464" s="27" t="e">
        <f t="shared" si="91"/>
        <v>#N/A</v>
      </c>
      <c r="M464" s="27" t="e">
        <f t="shared" si="92"/>
        <v>#N/A</v>
      </c>
      <c r="N464" s="27" t="e">
        <f t="shared" si="93"/>
        <v>#N/A</v>
      </c>
      <c r="O464" s="27" t="str">
        <f t="shared" si="94"/>
        <v>?? błędna cena ??</v>
      </c>
    </row>
    <row r="465" spans="1:15" s="14" customFormat="1" ht="24" customHeight="1">
      <c r="A465" s="4">
        <v>327</v>
      </c>
      <c r="B465" s="5" t="s">
        <v>54</v>
      </c>
      <c r="C465" s="17">
        <v>3</v>
      </c>
      <c r="D465" s="8">
        <v>58</v>
      </c>
      <c r="E465" s="17">
        <v>0.79</v>
      </c>
      <c r="F465" s="7"/>
      <c r="G465" s="48" t="str">
        <f t="shared" si="87"/>
        <v/>
      </c>
      <c r="H465" s="21" t="str">
        <f t="shared" si="95"/>
        <v xml:space="preserve"> </v>
      </c>
      <c r="I465" s="21" t="str">
        <f t="shared" si="88"/>
        <v xml:space="preserve"> </v>
      </c>
      <c r="J465" s="27" t="e">
        <f t="shared" si="89"/>
        <v>#N/A</v>
      </c>
      <c r="K465" s="27" t="e">
        <f t="shared" si="90"/>
        <v>#N/A</v>
      </c>
      <c r="L465" s="27" t="e">
        <f t="shared" si="91"/>
        <v>#N/A</v>
      </c>
      <c r="M465" s="27" t="e">
        <f t="shared" si="92"/>
        <v>#N/A</v>
      </c>
      <c r="N465" s="27" t="e">
        <f t="shared" si="93"/>
        <v>#N/A</v>
      </c>
      <c r="O465" s="27" t="str">
        <f t="shared" si="94"/>
        <v>?? błędna cena ??</v>
      </c>
    </row>
    <row r="466" spans="1:15" s="14" customFormat="1" ht="24" customHeight="1">
      <c r="A466" s="4">
        <v>328</v>
      </c>
      <c r="B466" s="5" t="s">
        <v>54</v>
      </c>
      <c r="C466" s="17">
        <v>3</v>
      </c>
      <c r="D466" s="8">
        <v>46</v>
      </c>
      <c r="E466" s="17">
        <v>0.5</v>
      </c>
      <c r="F466" s="7"/>
      <c r="G466" s="48" t="str">
        <f t="shared" si="87"/>
        <v/>
      </c>
      <c r="H466" s="21" t="str">
        <f t="shared" si="95"/>
        <v xml:space="preserve"> </v>
      </c>
      <c r="I466" s="21" t="str">
        <f t="shared" si="88"/>
        <v xml:space="preserve"> </v>
      </c>
      <c r="J466" s="27" t="e">
        <f t="shared" si="89"/>
        <v>#N/A</v>
      </c>
      <c r="K466" s="27" t="e">
        <f t="shared" si="90"/>
        <v>#N/A</v>
      </c>
      <c r="L466" s="27" t="e">
        <f t="shared" si="91"/>
        <v>#N/A</v>
      </c>
      <c r="M466" s="27" t="e">
        <f t="shared" si="92"/>
        <v>#N/A</v>
      </c>
      <c r="N466" s="27" t="e">
        <f t="shared" si="93"/>
        <v>#N/A</v>
      </c>
      <c r="O466" s="27" t="str">
        <f t="shared" si="94"/>
        <v>?? błędna cena ??</v>
      </c>
    </row>
    <row r="467" spans="1:15" s="14" customFormat="1" ht="24" customHeight="1">
      <c r="A467" s="4">
        <v>329</v>
      </c>
      <c r="B467" s="5" t="s">
        <v>54</v>
      </c>
      <c r="C467" s="17">
        <v>3</v>
      </c>
      <c r="D467" s="8">
        <v>54</v>
      </c>
      <c r="E467" s="17">
        <v>0.69</v>
      </c>
      <c r="F467" s="7"/>
      <c r="G467" s="48" t="str">
        <f t="shared" si="87"/>
        <v/>
      </c>
      <c r="H467" s="21" t="str">
        <f t="shared" si="95"/>
        <v xml:space="preserve"> </v>
      </c>
      <c r="I467" s="21" t="str">
        <f t="shared" si="88"/>
        <v xml:space="preserve"> </v>
      </c>
      <c r="J467" s="27" t="e">
        <f t="shared" si="89"/>
        <v>#N/A</v>
      </c>
      <c r="K467" s="27" t="e">
        <f t="shared" si="90"/>
        <v>#N/A</v>
      </c>
      <c r="L467" s="27" t="e">
        <f t="shared" si="91"/>
        <v>#N/A</v>
      </c>
      <c r="M467" s="27" t="e">
        <f t="shared" si="92"/>
        <v>#N/A</v>
      </c>
      <c r="N467" s="27" t="e">
        <f t="shared" si="93"/>
        <v>#N/A</v>
      </c>
      <c r="O467" s="27" t="str">
        <f t="shared" si="94"/>
        <v>?? błędna cena ??</v>
      </c>
    </row>
    <row r="468" spans="1:15" s="14" customFormat="1" ht="24" customHeight="1" thickBot="1">
      <c r="A468" s="9">
        <v>330</v>
      </c>
      <c r="B468" s="10" t="s">
        <v>54</v>
      </c>
      <c r="C468" s="18">
        <v>3</v>
      </c>
      <c r="D468" s="11">
        <v>58</v>
      </c>
      <c r="E468" s="18">
        <v>0.79</v>
      </c>
      <c r="F468" s="26"/>
      <c r="G468" s="48" t="str">
        <f t="shared" si="87"/>
        <v/>
      </c>
      <c r="H468" s="21" t="str">
        <f t="shared" si="95"/>
        <v xml:space="preserve"> </v>
      </c>
      <c r="I468" s="21" t="str">
        <f t="shared" si="88"/>
        <v xml:space="preserve"> </v>
      </c>
      <c r="J468" s="27" t="e">
        <f t="shared" si="89"/>
        <v>#N/A</v>
      </c>
      <c r="K468" s="27" t="e">
        <f t="shared" si="90"/>
        <v>#N/A</v>
      </c>
      <c r="L468" s="27" t="e">
        <f t="shared" si="91"/>
        <v>#N/A</v>
      </c>
      <c r="M468" s="27" t="e">
        <f t="shared" si="92"/>
        <v>#N/A</v>
      </c>
      <c r="N468" s="27" t="e">
        <f t="shared" si="93"/>
        <v>#N/A</v>
      </c>
      <c r="O468" s="27" t="str">
        <f t="shared" si="94"/>
        <v>?? błędna cena ??</v>
      </c>
    </row>
    <row r="469" spans="1:15">
      <c r="A469" s="75"/>
      <c r="B469" s="75"/>
      <c r="C469" s="75"/>
      <c r="D469" s="75"/>
      <c r="E469" s="75"/>
      <c r="F469" s="75"/>
      <c r="G469" s="75"/>
      <c r="H469" s="21"/>
    </row>
    <row r="470" spans="1:15">
      <c r="A470" s="75"/>
      <c r="B470" s="75"/>
      <c r="C470" s="75"/>
      <c r="D470" s="75"/>
      <c r="E470" s="75"/>
      <c r="F470" s="75"/>
      <c r="G470" s="75"/>
      <c r="H470" s="21"/>
    </row>
    <row r="471" spans="1:15">
      <c r="A471" s="55" t="s">
        <v>11</v>
      </c>
      <c r="B471" s="55"/>
      <c r="H471" s="21"/>
    </row>
    <row r="472" spans="1:15">
      <c r="A472" s="55" t="s">
        <v>12</v>
      </c>
      <c r="B472" s="55"/>
      <c r="F472" s="1"/>
      <c r="H472" s="21"/>
    </row>
    <row r="473" spans="1:15">
      <c r="A473" s="76" t="s">
        <v>13</v>
      </c>
      <c r="B473" s="76"/>
      <c r="C473" s="76"/>
      <c r="D473" s="76"/>
      <c r="E473" s="76"/>
      <c r="F473" s="76"/>
      <c r="G473" s="76"/>
      <c r="H473" s="21"/>
    </row>
    <row r="474" spans="1:15">
      <c r="H474" s="21"/>
    </row>
    <row r="475" spans="1:15">
      <c r="A475" s="40" t="s">
        <v>0</v>
      </c>
      <c r="B475" s="40"/>
      <c r="H475" s="21"/>
    </row>
    <row r="476" spans="1:15">
      <c r="A476" s="40" t="s">
        <v>1</v>
      </c>
      <c r="B476" s="40"/>
      <c r="G476" s="1"/>
      <c r="H476" s="21"/>
    </row>
    <row r="477" spans="1:15" ht="16.5">
      <c r="A477" s="73" t="s">
        <v>2</v>
      </c>
      <c r="B477" s="73"/>
      <c r="C477" s="73"/>
      <c r="D477" s="73"/>
      <c r="E477" s="73"/>
      <c r="F477" s="73"/>
      <c r="G477" s="73"/>
      <c r="H477" s="21"/>
    </row>
    <row r="478" spans="1:15" ht="16.5">
      <c r="A478" s="73" t="s">
        <v>53</v>
      </c>
      <c r="B478" s="73"/>
      <c r="C478" s="73"/>
      <c r="D478" s="73"/>
      <c r="E478" s="73"/>
      <c r="F478" s="73"/>
      <c r="G478" s="73"/>
      <c r="H478" s="21"/>
    </row>
    <row r="479" spans="1:15" ht="19.5" customHeight="1" thickBot="1">
      <c r="A479" s="74" t="s">
        <v>3</v>
      </c>
      <c r="B479" s="74"/>
      <c r="C479" s="74"/>
      <c r="D479" s="74"/>
      <c r="E479" s="74"/>
      <c r="F479" s="74"/>
      <c r="G479" s="74"/>
      <c r="H479" s="21"/>
    </row>
    <row r="480" spans="1:15" s="14" customFormat="1" ht="45" customHeight="1">
      <c r="A480" s="2" t="s">
        <v>4</v>
      </c>
      <c r="B480" s="3" t="s">
        <v>5</v>
      </c>
      <c r="C480" s="16" t="s">
        <v>6</v>
      </c>
      <c r="D480" s="3" t="s">
        <v>7</v>
      </c>
      <c r="E480" s="16" t="s">
        <v>8</v>
      </c>
      <c r="F480" s="3" t="s">
        <v>9</v>
      </c>
      <c r="G480" s="43" t="s">
        <v>10</v>
      </c>
      <c r="H480" s="21"/>
    </row>
    <row r="481" spans="1:15" s="14" customFormat="1" ht="24" customHeight="1">
      <c r="A481" s="4">
        <v>331</v>
      </c>
      <c r="B481" s="5" t="s">
        <v>54</v>
      </c>
      <c r="C481" s="6">
        <v>3</v>
      </c>
      <c r="D481" s="5">
        <v>55</v>
      </c>
      <c r="E481" s="6">
        <v>0.71</v>
      </c>
      <c r="F481" s="7"/>
      <c r="G481" s="48" t="str">
        <f t="shared" ref="G481:G510" si="96">IF($F481="","",IF(LEN(F481)=1,J481,IF(LEN(F481)=2,K481,IF(LEN(F481)=3,L481,IF(LEN(F481)=4,M481,IF(LEN(F481)=5,N481,O481))))))</f>
        <v/>
      </c>
      <c r="H481" s="21" t="str">
        <f t="shared" si="95"/>
        <v xml:space="preserve"> </v>
      </c>
      <c r="I481" s="21" t="str">
        <f t="shared" ref="I481:I510" si="97">IF(H481="T",E481*F481," ")</f>
        <v xml:space="preserve"> </v>
      </c>
      <c r="J481" s="27" t="e">
        <f t="shared" ref="J481:J510" si="98">VLOOKUP(MID($F481,1,1),tbSlownie,2)</f>
        <v>#N/A</v>
      </c>
      <c r="K481" s="27" t="e">
        <f t="shared" ref="K481:K510" si="99">VLOOKUP(MID($F481,1,1),tbSlownie,2)&amp;Separator&amp;VLOOKUP(MID($F481,2,1),tbSlownie,2)</f>
        <v>#N/A</v>
      </c>
      <c r="L481" s="27" t="e">
        <f t="shared" ref="L481:L510" si="100">VLOOKUP(MID($F481,1,1),tbSlownie,2)&amp;Separator&amp;VLOOKUP(MID($F481,2,1),tbSlownie,2)&amp;Separator&amp;VLOOKUP(MID($F481,3,1),tbSlownie,2)</f>
        <v>#N/A</v>
      </c>
      <c r="M481" s="27" t="e">
        <f t="shared" ref="M481:M510" si="101">VLOOKUP(MID($F481,1,1),tbSlownie,2)&amp;Separator&amp;VLOOKUP(MID($F481,2,1),tbSlownie,2)&amp;Separator&amp;VLOOKUP(MID($F481,3,1),tbSlownie,2)&amp;Separator&amp;VLOOKUP(MID($F481,4,1),tbSlownie,2)</f>
        <v>#N/A</v>
      </c>
      <c r="N481" s="27" t="e">
        <f t="shared" ref="N481:N510" si="102">VLOOKUP(MID($F481,1,1),tbSlownie,2)&amp;Separator&amp;VLOOKUP(MID($F481,2,1),tbSlownie,2)&amp;Separator&amp;VLOOKUP(MID($F481,3,1),tbSlownie,2)&amp;Separator&amp;VLOOKUP(MID($F481,4,1),tbSlownie,2)&amp;Separator&amp;VLOOKUP(MID($F481,5,1),tbSlownie,2)</f>
        <v>#N/A</v>
      </c>
      <c r="O481" s="27" t="str">
        <f t="shared" ref="O481:O510" si="103">VLOOKUP("błąd",tbSlownie,2)</f>
        <v>?? błędna cena ??</v>
      </c>
    </row>
    <row r="482" spans="1:15" s="14" customFormat="1" ht="24" customHeight="1">
      <c r="A482" s="4">
        <v>332</v>
      </c>
      <c r="B482" s="5" t="s">
        <v>54</v>
      </c>
      <c r="C482" s="6">
        <v>3</v>
      </c>
      <c r="D482" s="5">
        <v>46</v>
      </c>
      <c r="E482" s="6">
        <v>0.5</v>
      </c>
      <c r="F482" s="7"/>
      <c r="G482" s="48" t="str">
        <f t="shared" si="96"/>
        <v/>
      </c>
      <c r="H482" s="21" t="str">
        <f t="shared" si="95"/>
        <v xml:space="preserve"> </v>
      </c>
      <c r="I482" s="21" t="str">
        <f t="shared" si="97"/>
        <v xml:space="preserve"> </v>
      </c>
      <c r="J482" s="27" t="e">
        <f t="shared" si="98"/>
        <v>#N/A</v>
      </c>
      <c r="K482" s="27" t="e">
        <f t="shared" si="99"/>
        <v>#N/A</v>
      </c>
      <c r="L482" s="27" t="e">
        <f t="shared" si="100"/>
        <v>#N/A</v>
      </c>
      <c r="M482" s="27" t="e">
        <f t="shared" si="101"/>
        <v>#N/A</v>
      </c>
      <c r="N482" s="27" t="e">
        <f t="shared" si="102"/>
        <v>#N/A</v>
      </c>
      <c r="O482" s="27" t="str">
        <f t="shared" si="103"/>
        <v>?? błędna cena ??</v>
      </c>
    </row>
    <row r="483" spans="1:15" s="14" customFormat="1" ht="24" customHeight="1">
      <c r="A483" s="4">
        <v>333</v>
      </c>
      <c r="B483" s="5" t="s">
        <v>54</v>
      </c>
      <c r="C483" s="6">
        <v>3</v>
      </c>
      <c r="D483" s="5">
        <v>56</v>
      </c>
      <c r="E483" s="6">
        <v>0.74</v>
      </c>
      <c r="F483" s="7"/>
      <c r="G483" s="48" t="str">
        <f t="shared" si="96"/>
        <v/>
      </c>
      <c r="H483" s="21" t="str">
        <f t="shared" si="95"/>
        <v xml:space="preserve"> </v>
      </c>
      <c r="I483" s="21" t="str">
        <f t="shared" si="97"/>
        <v xml:space="preserve"> </v>
      </c>
      <c r="J483" s="27" t="e">
        <f t="shared" si="98"/>
        <v>#N/A</v>
      </c>
      <c r="K483" s="27" t="e">
        <f t="shared" si="99"/>
        <v>#N/A</v>
      </c>
      <c r="L483" s="27" t="e">
        <f t="shared" si="100"/>
        <v>#N/A</v>
      </c>
      <c r="M483" s="27" t="e">
        <f t="shared" si="101"/>
        <v>#N/A</v>
      </c>
      <c r="N483" s="27" t="e">
        <f t="shared" si="102"/>
        <v>#N/A</v>
      </c>
      <c r="O483" s="27" t="str">
        <f t="shared" si="103"/>
        <v>?? błędna cena ??</v>
      </c>
    </row>
    <row r="484" spans="1:15" s="14" customFormat="1" ht="24" customHeight="1">
      <c r="A484" s="4">
        <v>334</v>
      </c>
      <c r="B484" s="5" t="s">
        <v>54</v>
      </c>
      <c r="C484" s="6">
        <v>3</v>
      </c>
      <c r="D484" s="5">
        <v>59</v>
      </c>
      <c r="E484" s="6">
        <v>0.82</v>
      </c>
      <c r="F484" s="7"/>
      <c r="G484" s="48" t="str">
        <f t="shared" si="96"/>
        <v/>
      </c>
      <c r="H484" s="21" t="str">
        <f t="shared" si="95"/>
        <v xml:space="preserve"> </v>
      </c>
      <c r="I484" s="21" t="str">
        <f t="shared" si="97"/>
        <v xml:space="preserve"> </v>
      </c>
      <c r="J484" s="27" t="e">
        <f t="shared" si="98"/>
        <v>#N/A</v>
      </c>
      <c r="K484" s="27" t="e">
        <f t="shared" si="99"/>
        <v>#N/A</v>
      </c>
      <c r="L484" s="27" t="e">
        <f t="shared" si="100"/>
        <v>#N/A</v>
      </c>
      <c r="M484" s="27" t="e">
        <f t="shared" si="101"/>
        <v>#N/A</v>
      </c>
      <c r="N484" s="27" t="e">
        <f t="shared" si="102"/>
        <v>#N/A</v>
      </c>
      <c r="O484" s="27" t="str">
        <f t="shared" si="103"/>
        <v>?? błędna cena ??</v>
      </c>
    </row>
    <row r="485" spans="1:15" s="14" customFormat="1" ht="24" customHeight="1">
      <c r="A485" s="4">
        <v>335</v>
      </c>
      <c r="B485" s="5" t="s">
        <v>54</v>
      </c>
      <c r="C485" s="6">
        <v>3</v>
      </c>
      <c r="D485" s="5">
        <v>52</v>
      </c>
      <c r="E485" s="6">
        <v>0.64</v>
      </c>
      <c r="F485" s="7"/>
      <c r="G485" s="48" t="str">
        <f t="shared" si="96"/>
        <v/>
      </c>
      <c r="H485" s="21" t="str">
        <f t="shared" si="95"/>
        <v xml:space="preserve"> </v>
      </c>
      <c r="I485" s="21" t="str">
        <f t="shared" si="97"/>
        <v xml:space="preserve"> </v>
      </c>
      <c r="J485" s="27" t="e">
        <f t="shared" si="98"/>
        <v>#N/A</v>
      </c>
      <c r="K485" s="27" t="e">
        <f t="shared" si="99"/>
        <v>#N/A</v>
      </c>
      <c r="L485" s="27" t="e">
        <f t="shared" si="100"/>
        <v>#N/A</v>
      </c>
      <c r="M485" s="27" t="e">
        <f t="shared" si="101"/>
        <v>#N/A</v>
      </c>
      <c r="N485" s="27" t="e">
        <f t="shared" si="102"/>
        <v>#N/A</v>
      </c>
      <c r="O485" s="27" t="str">
        <f t="shared" si="103"/>
        <v>?? błędna cena ??</v>
      </c>
    </row>
    <row r="486" spans="1:15" s="14" customFormat="1" ht="24" customHeight="1">
      <c r="A486" s="4">
        <v>336</v>
      </c>
      <c r="B486" s="5" t="s">
        <v>54</v>
      </c>
      <c r="C486" s="6">
        <v>3</v>
      </c>
      <c r="D486" s="5">
        <v>50</v>
      </c>
      <c r="E486" s="6">
        <v>0.59</v>
      </c>
      <c r="F486" s="7"/>
      <c r="G486" s="48" t="str">
        <f t="shared" si="96"/>
        <v/>
      </c>
      <c r="H486" s="21" t="str">
        <f t="shared" si="95"/>
        <v xml:space="preserve"> </v>
      </c>
      <c r="I486" s="21" t="str">
        <f t="shared" si="97"/>
        <v xml:space="preserve"> </v>
      </c>
      <c r="J486" s="27" t="e">
        <f t="shared" si="98"/>
        <v>#N/A</v>
      </c>
      <c r="K486" s="27" t="e">
        <f t="shared" si="99"/>
        <v>#N/A</v>
      </c>
      <c r="L486" s="27" t="e">
        <f t="shared" si="100"/>
        <v>#N/A</v>
      </c>
      <c r="M486" s="27" t="e">
        <f t="shared" si="101"/>
        <v>#N/A</v>
      </c>
      <c r="N486" s="27" t="e">
        <f t="shared" si="102"/>
        <v>#N/A</v>
      </c>
      <c r="O486" s="27" t="str">
        <f t="shared" si="103"/>
        <v>?? błędna cena ??</v>
      </c>
    </row>
    <row r="487" spans="1:15" s="14" customFormat="1" ht="24" customHeight="1">
      <c r="A487" s="4">
        <v>337</v>
      </c>
      <c r="B487" s="5" t="s">
        <v>54</v>
      </c>
      <c r="C487" s="6">
        <v>3</v>
      </c>
      <c r="D487" s="5">
        <v>69</v>
      </c>
      <c r="E487" s="6">
        <v>1.1200000000000001</v>
      </c>
      <c r="F487" s="7"/>
      <c r="G487" s="48" t="str">
        <f t="shared" si="96"/>
        <v/>
      </c>
      <c r="H487" s="21" t="str">
        <f t="shared" si="95"/>
        <v xml:space="preserve"> </v>
      </c>
      <c r="I487" s="21" t="str">
        <f t="shared" si="97"/>
        <v xml:space="preserve"> </v>
      </c>
      <c r="J487" s="27" t="e">
        <f t="shared" si="98"/>
        <v>#N/A</v>
      </c>
      <c r="K487" s="27" t="e">
        <f t="shared" si="99"/>
        <v>#N/A</v>
      </c>
      <c r="L487" s="27" t="e">
        <f t="shared" si="100"/>
        <v>#N/A</v>
      </c>
      <c r="M487" s="27" t="e">
        <f t="shared" si="101"/>
        <v>#N/A</v>
      </c>
      <c r="N487" s="27" t="e">
        <f t="shared" si="102"/>
        <v>#N/A</v>
      </c>
      <c r="O487" s="27" t="str">
        <f t="shared" si="103"/>
        <v>?? błędna cena ??</v>
      </c>
    </row>
    <row r="488" spans="1:15" s="14" customFormat="1" ht="24" customHeight="1">
      <c r="A488" s="4">
        <v>338</v>
      </c>
      <c r="B488" s="5" t="s">
        <v>54</v>
      </c>
      <c r="C488" s="6">
        <v>2.8</v>
      </c>
      <c r="D488" s="5">
        <v>50</v>
      </c>
      <c r="E488" s="6">
        <v>0.55000000000000004</v>
      </c>
      <c r="F488" s="7"/>
      <c r="G488" s="48" t="str">
        <f t="shared" si="96"/>
        <v/>
      </c>
      <c r="H488" s="21" t="str">
        <f t="shared" si="95"/>
        <v xml:space="preserve"> </v>
      </c>
      <c r="I488" s="21" t="str">
        <f t="shared" si="97"/>
        <v xml:space="preserve"> </v>
      </c>
      <c r="J488" s="27" t="e">
        <f t="shared" si="98"/>
        <v>#N/A</v>
      </c>
      <c r="K488" s="27" t="e">
        <f t="shared" si="99"/>
        <v>#N/A</v>
      </c>
      <c r="L488" s="27" t="e">
        <f t="shared" si="100"/>
        <v>#N/A</v>
      </c>
      <c r="M488" s="27" t="e">
        <f t="shared" si="101"/>
        <v>#N/A</v>
      </c>
      <c r="N488" s="27" t="e">
        <f t="shared" si="102"/>
        <v>#N/A</v>
      </c>
      <c r="O488" s="27" t="str">
        <f t="shared" si="103"/>
        <v>?? błędna cena ??</v>
      </c>
    </row>
    <row r="489" spans="1:15" s="14" customFormat="1" ht="24" customHeight="1">
      <c r="A489" s="4">
        <v>339</v>
      </c>
      <c r="B489" s="5" t="s">
        <v>54</v>
      </c>
      <c r="C489" s="6">
        <v>3</v>
      </c>
      <c r="D489" s="5">
        <v>68</v>
      </c>
      <c r="E489" s="6">
        <v>1.0900000000000001</v>
      </c>
      <c r="F489" s="7"/>
      <c r="G489" s="48" t="str">
        <f t="shared" si="96"/>
        <v/>
      </c>
      <c r="H489" s="21" t="str">
        <f t="shared" si="95"/>
        <v xml:space="preserve"> </v>
      </c>
      <c r="I489" s="21" t="str">
        <f t="shared" si="97"/>
        <v xml:space="preserve"> </v>
      </c>
      <c r="J489" s="27" t="e">
        <f t="shared" si="98"/>
        <v>#N/A</v>
      </c>
      <c r="K489" s="27" t="e">
        <f t="shared" si="99"/>
        <v>#N/A</v>
      </c>
      <c r="L489" s="27" t="e">
        <f t="shared" si="100"/>
        <v>#N/A</v>
      </c>
      <c r="M489" s="27" t="e">
        <f t="shared" si="101"/>
        <v>#N/A</v>
      </c>
      <c r="N489" s="27" t="e">
        <f t="shared" si="102"/>
        <v>#N/A</v>
      </c>
      <c r="O489" s="27" t="str">
        <f t="shared" si="103"/>
        <v>?? błędna cena ??</v>
      </c>
    </row>
    <row r="490" spans="1:15" s="14" customFormat="1" ht="24" customHeight="1">
      <c r="A490" s="4">
        <v>340</v>
      </c>
      <c r="B490" s="5" t="s">
        <v>54</v>
      </c>
      <c r="C490" s="6">
        <v>3</v>
      </c>
      <c r="D490" s="5">
        <v>61</v>
      </c>
      <c r="E490" s="6">
        <v>0.88</v>
      </c>
      <c r="F490" s="7"/>
      <c r="G490" s="48" t="str">
        <f t="shared" si="96"/>
        <v/>
      </c>
      <c r="H490" s="21" t="str">
        <f t="shared" si="95"/>
        <v xml:space="preserve"> </v>
      </c>
      <c r="I490" s="21" t="str">
        <f t="shared" si="97"/>
        <v xml:space="preserve"> </v>
      </c>
      <c r="J490" s="27" t="e">
        <f t="shared" si="98"/>
        <v>#N/A</v>
      </c>
      <c r="K490" s="27" t="e">
        <f t="shared" si="99"/>
        <v>#N/A</v>
      </c>
      <c r="L490" s="27" t="e">
        <f t="shared" si="100"/>
        <v>#N/A</v>
      </c>
      <c r="M490" s="27" t="e">
        <f t="shared" si="101"/>
        <v>#N/A</v>
      </c>
      <c r="N490" s="27" t="e">
        <f t="shared" si="102"/>
        <v>#N/A</v>
      </c>
      <c r="O490" s="27" t="str">
        <f t="shared" si="103"/>
        <v>?? błędna cena ??</v>
      </c>
    </row>
    <row r="491" spans="1:15" s="14" customFormat="1" ht="24" customHeight="1">
      <c r="A491" s="4">
        <v>341</v>
      </c>
      <c r="B491" s="5" t="s">
        <v>54</v>
      </c>
      <c r="C491" s="6">
        <v>2.8</v>
      </c>
      <c r="D491" s="5">
        <v>57</v>
      </c>
      <c r="E491" s="6">
        <v>0.71</v>
      </c>
      <c r="F491" s="7"/>
      <c r="G491" s="48" t="str">
        <f t="shared" si="96"/>
        <v/>
      </c>
      <c r="H491" s="21" t="str">
        <f t="shared" si="95"/>
        <v xml:space="preserve"> </v>
      </c>
      <c r="I491" s="21" t="str">
        <f t="shared" si="97"/>
        <v xml:space="preserve"> </v>
      </c>
      <c r="J491" s="27" t="e">
        <f t="shared" si="98"/>
        <v>#N/A</v>
      </c>
      <c r="K491" s="27" t="e">
        <f t="shared" si="99"/>
        <v>#N/A</v>
      </c>
      <c r="L491" s="27" t="e">
        <f t="shared" si="100"/>
        <v>#N/A</v>
      </c>
      <c r="M491" s="27" t="e">
        <f t="shared" si="101"/>
        <v>#N/A</v>
      </c>
      <c r="N491" s="27" t="e">
        <f t="shared" si="102"/>
        <v>#N/A</v>
      </c>
      <c r="O491" s="27" t="str">
        <f t="shared" si="103"/>
        <v>?? błędna cena ??</v>
      </c>
    </row>
    <row r="492" spans="1:15" s="14" customFormat="1" ht="24" customHeight="1">
      <c r="A492" s="4">
        <v>342</v>
      </c>
      <c r="B492" s="5" t="s">
        <v>54</v>
      </c>
      <c r="C492" s="6">
        <v>3</v>
      </c>
      <c r="D492" s="5">
        <v>50</v>
      </c>
      <c r="E492" s="6">
        <v>0.59</v>
      </c>
      <c r="F492" s="7"/>
      <c r="G492" s="48" t="str">
        <f t="shared" si="96"/>
        <v/>
      </c>
      <c r="H492" s="21" t="str">
        <f t="shared" si="95"/>
        <v xml:space="preserve"> </v>
      </c>
      <c r="I492" s="21" t="str">
        <f t="shared" si="97"/>
        <v xml:space="preserve"> </v>
      </c>
      <c r="J492" s="27" t="e">
        <f t="shared" si="98"/>
        <v>#N/A</v>
      </c>
      <c r="K492" s="27" t="e">
        <f t="shared" si="99"/>
        <v>#N/A</v>
      </c>
      <c r="L492" s="27" t="e">
        <f t="shared" si="100"/>
        <v>#N/A</v>
      </c>
      <c r="M492" s="27" t="e">
        <f t="shared" si="101"/>
        <v>#N/A</v>
      </c>
      <c r="N492" s="27" t="e">
        <f t="shared" si="102"/>
        <v>#N/A</v>
      </c>
      <c r="O492" s="27" t="str">
        <f t="shared" si="103"/>
        <v>?? błędna cena ??</v>
      </c>
    </row>
    <row r="493" spans="1:15" s="14" customFormat="1" ht="24" customHeight="1">
      <c r="A493" s="4">
        <v>343</v>
      </c>
      <c r="B493" s="5" t="s">
        <v>54</v>
      </c>
      <c r="C493" s="6">
        <v>2.8</v>
      </c>
      <c r="D493" s="5">
        <v>61</v>
      </c>
      <c r="E493" s="6">
        <v>0.82</v>
      </c>
      <c r="F493" s="7"/>
      <c r="G493" s="48" t="str">
        <f t="shared" si="96"/>
        <v/>
      </c>
      <c r="H493" s="21" t="str">
        <f t="shared" si="95"/>
        <v xml:space="preserve"> </v>
      </c>
      <c r="I493" s="21" t="str">
        <f t="shared" si="97"/>
        <v xml:space="preserve"> </v>
      </c>
      <c r="J493" s="27" t="e">
        <f t="shared" si="98"/>
        <v>#N/A</v>
      </c>
      <c r="K493" s="27" t="e">
        <f t="shared" si="99"/>
        <v>#N/A</v>
      </c>
      <c r="L493" s="27" t="e">
        <f t="shared" si="100"/>
        <v>#N/A</v>
      </c>
      <c r="M493" s="27" t="e">
        <f t="shared" si="101"/>
        <v>#N/A</v>
      </c>
      <c r="N493" s="27" t="e">
        <f t="shared" si="102"/>
        <v>#N/A</v>
      </c>
      <c r="O493" s="27" t="str">
        <f t="shared" si="103"/>
        <v>?? błędna cena ??</v>
      </c>
    </row>
    <row r="494" spans="1:15" s="14" customFormat="1" ht="24" customHeight="1">
      <c r="A494" s="4">
        <v>344</v>
      </c>
      <c r="B494" s="5" t="s">
        <v>54</v>
      </c>
      <c r="C494" s="6">
        <v>3</v>
      </c>
      <c r="D494" s="5">
        <v>46</v>
      </c>
      <c r="E494" s="6">
        <v>0.5</v>
      </c>
      <c r="F494" s="7"/>
      <c r="G494" s="48" t="str">
        <f t="shared" si="96"/>
        <v/>
      </c>
      <c r="H494" s="21" t="str">
        <f t="shared" si="95"/>
        <v xml:space="preserve"> </v>
      </c>
      <c r="I494" s="21" t="str">
        <f t="shared" si="97"/>
        <v xml:space="preserve"> </v>
      </c>
      <c r="J494" s="27" t="e">
        <f t="shared" si="98"/>
        <v>#N/A</v>
      </c>
      <c r="K494" s="27" t="e">
        <f t="shared" si="99"/>
        <v>#N/A</v>
      </c>
      <c r="L494" s="27" t="e">
        <f t="shared" si="100"/>
        <v>#N/A</v>
      </c>
      <c r="M494" s="27" t="e">
        <f t="shared" si="101"/>
        <v>#N/A</v>
      </c>
      <c r="N494" s="27" t="e">
        <f t="shared" si="102"/>
        <v>#N/A</v>
      </c>
      <c r="O494" s="27" t="str">
        <f t="shared" si="103"/>
        <v>?? błędna cena ??</v>
      </c>
    </row>
    <row r="495" spans="1:15" s="14" customFormat="1" ht="24" customHeight="1">
      <c r="A495" s="4">
        <v>345</v>
      </c>
      <c r="B495" s="5" t="s">
        <v>54</v>
      </c>
      <c r="C495" s="6">
        <v>3</v>
      </c>
      <c r="D495" s="5">
        <v>52</v>
      </c>
      <c r="E495" s="6">
        <v>0.64</v>
      </c>
      <c r="F495" s="7"/>
      <c r="G495" s="48" t="str">
        <f t="shared" si="96"/>
        <v/>
      </c>
      <c r="H495" s="21" t="str">
        <f t="shared" si="95"/>
        <v xml:space="preserve"> </v>
      </c>
      <c r="I495" s="21" t="str">
        <f t="shared" si="97"/>
        <v xml:space="preserve"> </v>
      </c>
      <c r="J495" s="27" t="e">
        <f t="shared" si="98"/>
        <v>#N/A</v>
      </c>
      <c r="K495" s="27" t="e">
        <f t="shared" si="99"/>
        <v>#N/A</v>
      </c>
      <c r="L495" s="27" t="e">
        <f t="shared" si="100"/>
        <v>#N/A</v>
      </c>
      <c r="M495" s="27" t="e">
        <f t="shared" si="101"/>
        <v>#N/A</v>
      </c>
      <c r="N495" s="27" t="e">
        <f t="shared" si="102"/>
        <v>#N/A</v>
      </c>
      <c r="O495" s="27" t="str">
        <f t="shared" si="103"/>
        <v>?? błędna cena ??</v>
      </c>
    </row>
    <row r="496" spans="1:15" s="14" customFormat="1" ht="24" customHeight="1">
      <c r="A496" s="4">
        <v>346</v>
      </c>
      <c r="B496" s="5" t="s">
        <v>54</v>
      </c>
      <c r="C496" s="6">
        <v>3</v>
      </c>
      <c r="D496" s="5">
        <v>49</v>
      </c>
      <c r="E496" s="6">
        <v>0.56999999999999995</v>
      </c>
      <c r="F496" s="7"/>
      <c r="G496" s="48" t="str">
        <f t="shared" si="96"/>
        <v/>
      </c>
      <c r="H496" s="21" t="str">
        <f t="shared" si="95"/>
        <v xml:space="preserve"> </v>
      </c>
      <c r="I496" s="21" t="str">
        <f t="shared" si="97"/>
        <v xml:space="preserve"> </v>
      </c>
      <c r="J496" s="27" t="e">
        <f t="shared" si="98"/>
        <v>#N/A</v>
      </c>
      <c r="K496" s="27" t="e">
        <f t="shared" si="99"/>
        <v>#N/A</v>
      </c>
      <c r="L496" s="27" t="e">
        <f t="shared" si="100"/>
        <v>#N/A</v>
      </c>
      <c r="M496" s="27" t="e">
        <f t="shared" si="101"/>
        <v>#N/A</v>
      </c>
      <c r="N496" s="27" t="e">
        <f t="shared" si="102"/>
        <v>#N/A</v>
      </c>
      <c r="O496" s="27" t="str">
        <f t="shared" si="103"/>
        <v>?? błędna cena ??</v>
      </c>
    </row>
    <row r="497" spans="1:15" s="14" customFormat="1" ht="24" customHeight="1">
      <c r="A497" s="4">
        <v>347</v>
      </c>
      <c r="B497" s="5" t="s">
        <v>54</v>
      </c>
      <c r="C497" s="6">
        <v>3</v>
      </c>
      <c r="D497" s="5">
        <v>57</v>
      </c>
      <c r="E497" s="6">
        <v>0.77</v>
      </c>
      <c r="F497" s="7"/>
      <c r="G497" s="48" t="str">
        <f t="shared" si="96"/>
        <v/>
      </c>
      <c r="H497" s="21" t="str">
        <f t="shared" si="95"/>
        <v xml:space="preserve"> </v>
      </c>
      <c r="I497" s="21" t="str">
        <f t="shared" si="97"/>
        <v xml:space="preserve"> </v>
      </c>
      <c r="J497" s="27" t="e">
        <f t="shared" si="98"/>
        <v>#N/A</v>
      </c>
      <c r="K497" s="27" t="e">
        <f t="shared" si="99"/>
        <v>#N/A</v>
      </c>
      <c r="L497" s="27" t="e">
        <f t="shared" si="100"/>
        <v>#N/A</v>
      </c>
      <c r="M497" s="27" t="e">
        <f t="shared" si="101"/>
        <v>#N/A</v>
      </c>
      <c r="N497" s="27" t="e">
        <f t="shared" si="102"/>
        <v>#N/A</v>
      </c>
      <c r="O497" s="27" t="str">
        <f t="shared" si="103"/>
        <v>?? błędna cena ??</v>
      </c>
    </row>
    <row r="498" spans="1:15" s="14" customFormat="1" ht="24" customHeight="1">
      <c r="A498" s="4">
        <v>348</v>
      </c>
      <c r="B498" s="5" t="s">
        <v>54</v>
      </c>
      <c r="C498" s="6">
        <v>3</v>
      </c>
      <c r="D498" s="5">
        <v>48</v>
      </c>
      <c r="E498" s="6">
        <v>0.54</v>
      </c>
      <c r="F498" s="7"/>
      <c r="G498" s="48" t="str">
        <f t="shared" si="96"/>
        <v/>
      </c>
      <c r="H498" s="21" t="str">
        <f t="shared" si="95"/>
        <v xml:space="preserve"> </v>
      </c>
      <c r="I498" s="21" t="str">
        <f t="shared" si="97"/>
        <v xml:space="preserve"> </v>
      </c>
      <c r="J498" s="27" t="e">
        <f t="shared" si="98"/>
        <v>#N/A</v>
      </c>
      <c r="K498" s="27" t="e">
        <f t="shared" si="99"/>
        <v>#N/A</v>
      </c>
      <c r="L498" s="27" t="e">
        <f t="shared" si="100"/>
        <v>#N/A</v>
      </c>
      <c r="M498" s="27" t="e">
        <f t="shared" si="101"/>
        <v>#N/A</v>
      </c>
      <c r="N498" s="27" t="e">
        <f t="shared" si="102"/>
        <v>#N/A</v>
      </c>
      <c r="O498" s="27" t="str">
        <f t="shared" si="103"/>
        <v>?? błędna cena ??</v>
      </c>
    </row>
    <row r="499" spans="1:15" s="14" customFormat="1" ht="24" customHeight="1">
      <c r="A499" s="4">
        <v>349</v>
      </c>
      <c r="B499" s="5" t="s">
        <v>54</v>
      </c>
      <c r="C499" s="6">
        <v>3</v>
      </c>
      <c r="D499" s="5">
        <v>50</v>
      </c>
      <c r="E499" s="6">
        <v>0.59</v>
      </c>
      <c r="F499" s="7"/>
      <c r="G499" s="48" t="str">
        <f t="shared" si="96"/>
        <v/>
      </c>
      <c r="H499" s="21" t="str">
        <f t="shared" si="95"/>
        <v xml:space="preserve"> </v>
      </c>
      <c r="I499" s="21" t="str">
        <f t="shared" si="97"/>
        <v xml:space="preserve"> </v>
      </c>
      <c r="J499" s="27" t="e">
        <f t="shared" si="98"/>
        <v>#N/A</v>
      </c>
      <c r="K499" s="27" t="e">
        <f t="shared" si="99"/>
        <v>#N/A</v>
      </c>
      <c r="L499" s="27" t="e">
        <f t="shared" si="100"/>
        <v>#N/A</v>
      </c>
      <c r="M499" s="27" t="e">
        <f t="shared" si="101"/>
        <v>#N/A</v>
      </c>
      <c r="N499" s="27" t="e">
        <f t="shared" si="102"/>
        <v>#N/A</v>
      </c>
      <c r="O499" s="27" t="str">
        <f t="shared" si="103"/>
        <v>?? błędna cena ??</v>
      </c>
    </row>
    <row r="500" spans="1:15" s="14" customFormat="1" ht="24" customHeight="1">
      <c r="A500" s="4">
        <v>350</v>
      </c>
      <c r="B500" s="5" t="s">
        <v>54</v>
      </c>
      <c r="C500" s="6">
        <v>3</v>
      </c>
      <c r="D500" s="5">
        <v>58</v>
      </c>
      <c r="E500" s="6">
        <v>0.79</v>
      </c>
      <c r="F500" s="7"/>
      <c r="G500" s="48" t="str">
        <f t="shared" si="96"/>
        <v/>
      </c>
      <c r="H500" s="21" t="str">
        <f t="shared" si="95"/>
        <v xml:space="preserve"> </v>
      </c>
      <c r="I500" s="21" t="str">
        <f t="shared" si="97"/>
        <v xml:space="preserve"> </v>
      </c>
      <c r="J500" s="27" t="e">
        <f t="shared" si="98"/>
        <v>#N/A</v>
      </c>
      <c r="K500" s="27" t="e">
        <f t="shared" si="99"/>
        <v>#N/A</v>
      </c>
      <c r="L500" s="27" t="e">
        <f t="shared" si="100"/>
        <v>#N/A</v>
      </c>
      <c r="M500" s="27" t="e">
        <f t="shared" si="101"/>
        <v>#N/A</v>
      </c>
      <c r="N500" s="27" t="e">
        <f t="shared" si="102"/>
        <v>#N/A</v>
      </c>
      <c r="O500" s="27" t="str">
        <f t="shared" si="103"/>
        <v>?? błędna cena ??</v>
      </c>
    </row>
    <row r="501" spans="1:15" s="14" customFormat="1" ht="24" customHeight="1">
      <c r="A501" s="4">
        <v>351</v>
      </c>
      <c r="B501" s="5" t="s">
        <v>54</v>
      </c>
      <c r="C501" s="17">
        <v>3</v>
      </c>
      <c r="D501" s="8">
        <v>50</v>
      </c>
      <c r="E501" s="17">
        <v>0.59</v>
      </c>
      <c r="F501" s="7"/>
      <c r="G501" s="48" t="str">
        <f t="shared" si="96"/>
        <v/>
      </c>
      <c r="H501" s="21" t="str">
        <f t="shared" si="95"/>
        <v xml:space="preserve"> </v>
      </c>
      <c r="I501" s="21" t="str">
        <f t="shared" si="97"/>
        <v xml:space="preserve"> </v>
      </c>
      <c r="J501" s="27" t="e">
        <f t="shared" si="98"/>
        <v>#N/A</v>
      </c>
      <c r="K501" s="27" t="e">
        <f t="shared" si="99"/>
        <v>#N/A</v>
      </c>
      <c r="L501" s="27" t="e">
        <f t="shared" si="100"/>
        <v>#N/A</v>
      </c>
      <c r="M501" s="27" t="e">
        <f t="shared" si="101"/>
        <v>#N/A</v>
      </c>
      <c r="N501" s="27" t="e">
        <f t="shared" si="102"/>
        <v>#N/A</v>
      </c>
      <c r="O501" s="27" t="str">
        <f t="shared" si="103"/>
        <v>?? błędna cena ??</v>
      </c>
    </row>
    <row r="502" spans="1:15" s="14" customFormat="1" ht="24" customHeight="1">
      <c r="A502" s="4">
        <v>352</v>
      </c>
      <c r="B502" s="5" t="s">
        <v>54</v>
      </c>
      <c r="C502" s="17">
        <v>3</v>
      </c>
      <c r="D502" s="8">
        <v>49</v>
      </c>
      <c r="E502" s="17">
        <v>0.56999999999999995</v>
      </c>
      <c r="F502" s="7"/>
      <c r="G502" s="48" t="str">
        <f t="shared" si="96"/>
        <v/>
      </c>
      <c r="H502" s="21" t="str">
        <f t="shared" si="95"/>
        <v xml:space="preserve"> </v>
      </c>
      <c r="I502" s="21" t="str">
        <f t="shared" si="97"/>
        <v xml:space="preserve"> </v>
      </c>
      <c r="J502" s="27" t="e">
        <f t="shared" si="98"/>
        <v>#N/A</v>
      </c>
      <c r="K502" s="27" t="e">
        <f t="shared" si="99"/>
        <v>#N/A</v>
      </c>
      <c r="L502" s="27" t="e">
        <f t="shared" si="100"/>
        <v>#N/A</v>
      </c>
      <c r="M502" s="27" t="e">
        <f t="shared" si="101"/>
        <v>#N/A</v>
      </c>
      <c r="N502" s="27" t="e">
        <f t="shared" si="102"/>
        <v>#N/A</v>
      </c>
      <c r="O502" s="27" t="str">
        <f t="shared" si="103"/>
        <v>?? błędna cena ??</v>
      </c>
    </row>
    <row r="503" spans="1:15" s="14" customFormat="1" ht="24" customHeight="1">
      <c r="A503" s="4">
        <v>353</v>
      </c>
      <c r="B503" s="5" t="s">
        <v>54</v>
      </c>
      <c r="C503" s="17">
        <v>3</v>
      </c>
      <c r="D503" s="8">
        <v>52</v>
      </c>
      <c r="E503" s="17">
        <v>0.64</v>
      </c>
      <c r="F503" s="7"/>
      <c r="G503" s="48" t="str">
        <f t="shared" si="96"/>
        <v/>
      </c>
      <c r="H503" s="21" t="str">
        <f t="shared" si="95"/>
        <v xml:space="preserve"> </v>
      </c>
      <c r="I503" s="21" t="str">
        <f t="shared" si="97"/>
        <v xml:space="preserve"> </v>
      </c>
      <c r="J503" s="27" t="e">
        <f t="shared" si="98"/>
        <v>#N/A</v>
      </c>
      <c r="K503" s="27" t="e">
        <f t="shared" si="99"/>
        <v>#N/A</v>
      </c>
      <c r="L503" s="27" t="e">
        <f t="shared" si="100"/>
        <v>#N/A</v>
      </c>
      <c r="M503" s="27" t="e">
        <f t="shared" si="101"/>
        <v>#N/A</v>
      </c>
      <c r="N503" s="27" t="e">
        <f t="shared" si="102"/>
        <v>#N/A</v>
      </c>
      <c r="O503" s="27" t="str">
        <f t="shared" si="103"/>
        <v>?? błędna cena ??</v>
      </c>
    </row>
    <row r="504" spans="1:15" s="14" customFormat="1" ht="24" customHeight="1">
      <c r="A504" s="4">
        <v>354</v>
      </c>
      <c r="B504" s="5" t="s">
        <v>54</v>
      </c>
      <c r="C504" s="17">
        <v>3</v>
      </c>
      <c r="D504" s="8">
        <v>57</v>
      </c>
      <c r="E504" s="17">
        <v>0.77</v>
      </c>
      <c r="F504" s="7"/>
      <c r="G504" s="48" t="str">
        <f t="shared" si="96"/>
        <v/>
      </c>
      <c r="H504" s="21" t="str">
        <f t="shared" si="95"/>
        <v xml:space="preserve"> </v>
      </c>
      <c r="I504" s="21" t="str">
        <f t="shared" si="97"/>
        <v xml:space="preserve"> </v>
      </c>
      <c r="J504" s="27" t="e">
        <f t="shared" si="98"/>
        <v>#N/A</v>
      </c>
      <c r="K504" s="27" t="e">
        <f t="shared" si="99"/>
        <v>#N/A</v>
      </c>
      <c r="L504" s="27" t="e">
        <f t="shared" si="100"/>
        <v>#N/A</v>
      </c>
      <c r="M504" s="27" t="e">
        <f t="shared" si="101"/>
        <v>#N/A</v>
      </c>
      <c r="N504" s="27" t="e">
        <f t="shared" si="102"/>
        <v>#N/A</v>
      </c>
      <c r="O504" s="27" t="str">
        <f t="shared" si="103"/>
        <v>?? błędna cena ??</v>
      </c>
    </row>
    <row r="505" spans="1:15" s="14" customFormat="1" ht="24" customHeight="1">
      <c r="A505" s="4">
        <v>355</v>
      </c>
      <c r="B505" s="5" t="s">
        <v>54</v>
      </c>
      <c r="C505" s="17">
        <v>3</v>
      </c>
      <c r="D505" s="8">
        <v>45</v>
      </c>
      <c r="E505" s="17">
        <v>0.48</v>
      </c>
      <c r="F505" s="7"/>
      <c r="G505" s="48" t="str">
        <f t="shared" si="96"/>
        <v/>
      </c>
      <c r="H505" s="21" t="str">
        <f t="shared" si="95"/>
        <v xml:space="preserve"> </v>
      </c>
      <c r="I505" s="21" t="str">
        <f t="shared" si="97"/>
        <v xml:space="preserve"> </v>
      </c>
      <c r="J505" s="27" t="e">
        <f t="shared" si="98"/>
        <v>#N/A</v>
      </c>
      <c r="K505" s="27" t="e">
        <f t="shared" si="99"/>
        <v>#N/A</v>
      </c>
      <c r="L505" s="27" t="e">
        <f t="shared" si="100"/>
        <v>#N/A</v>
      </c>
      <c r="M505" s="27" t="e">
        <f t="shared" si="101"/>
        <v>#N/A</v>
      </c>
      <c r="N505" s="27" t="e">
        <f t="shared" si="102"/>
        <v>#N/A</v>
      </c>
      <c r="O505" s="27" t="str">
        <f t="shared" si="103"/>
        <v>?? błędna cena ??</v>
      </c>
    </row>
    <row r="506" spans="1:15" s="14" customFormat="1" ht="24" customHeight="1">
      <c r="A506" s="4">
        <v>356</v>
      </c>
      <c r="B506" s="5" t="s">
        <v>54</v>
      </c>
      <c r="C506" s="17">
        <v>3</v>
      </c>
      <c r="D506" s="8">
        <v>56</v>
      </c>
      <c r="E506" s="17">
        <v>0.74</v>
      </c>
      <c r="F506" s="7"/>
      <c r="G506" s="48" t="str">
        <f t="shared" si="96"/>
        <v/>
      </c>
      <c r="H506" s="21" t="str">
        <f t="shared" si="95"/>
        <v xml:space="preserve"> </v>
      </c>
      <c r="I506" s="21" t="str">
        <f t="shared" si="97"/>
        <v xml:space="preserve"> </v>
      </c>
      <c r="J506" s="27" t="e">
        <f t="shared" si="98"/>
        <v>#N/A</v>
      </c>
      <c r="K506" s="27" t="e">
        <f t="shared" si="99"/>
        <v>#N/A</v>
      </c>
      <c r="L506" s="27" t="e">
        <f t="shared" si="100"/>
        <v>#N/A</v>
      </c>
      <c r="M506" s="27" t="e">
        <f t="shared" si="101"/>
        <v>#N/A</v>
      </c>
      <c r="N506" s="27" t="e">
        <f t="shared" si="102"/>
        <v>#N/A</v>
      </c>
      <c r="O506" s="27" t="str">
        <f t="shared" si="103"/>
        <v>?? błędna cena ??</v>
      </c>
    </row>
    <row r="507" spans="1:15" s="14" customFormat="1" ht="24" customHeight="1">
      <c r="A507" s="4">
        <v>357</v>
      </c>
      <c r="B507" s="5" t="s">
        <v>54</v>
      </c>
      <c r="C507" s="17">
        <v>2.8</v>
      </c>
      <c r="D507" s="8">
        <v>49</v>
      </c>
      <c r="E507" s="17">
        <v>0.53</v>
      </c>
      <c r="F507" s="7"/>
      <c r="G507" s="48" t="str">
        <f t="shared" si="96"/>
        <v/>
      </c>
      <c r="H507" s="21" t="str">
        <f t="shared" si="95"/>
        <v xml:space="preserve"> </v>
      </c>
      <c r="I507" s="21" t="str">
        <f t="shared" si="97"/>
        <v xml:space="preserve"> </v>
      </c>
      <c r="J507" s="27" t="e">
        <f t="shared" si="98"/>
        <v>#N/A</v>
      </c>
      <c r="K507" s="27" t="e">
        <f t="shared" si="99"/>
        <v>#N/A</v>
      </c>
      <c r="L507" s="27" t="e">
        <f t="shared" si="100"/>
        <v>#N/A</v>
      </c>
      <c r="M507" s="27" t="e">
        <f t="shared" si="101"/>
        <v>#N/A</v>
      </c>
      <c r="N507" s="27" t="e">
        <f t="shared" si="102"/>
        <v>#N/A</v>
      </c>
      <c r="O507" s="27" t="str">
        <f t="shared" si="103"/>
        <v>?? błędna cena ??</v>
      </c>
    </row>
    <row r="508" spans="1:15" s="14" customFormat="1" ht="24" customHeight="1">
      <c r="A508" s="4">
        <v>358</v>
      </c>
      <c r="B508" s="5" t="s">
        <v>54</v>
      </c>
      <c r="C508" s="17">
        <v>3</v>
      </c>
      <c r="D508" s="8">
        <v>50</v>
      </c>
      <c r="E508" s="17">
        <v>0.59</v>
      </c>
      <c r="F508" s="7"/>
      <c r="G508" s="48" t="str">
        <f t="shared" si="96"/>
        <v/>
      </c>
      <c r="H508" s="21" t="str">
        <f t="shared" si="95"/>
        <v xml:space="preserve"> </v>
      </c>
      <c r="I508" s="21" t="str">
        <f t="shared" si="97"/>
        <v xml:space="preserve"> </v>
      </c>
      <c r="J508" s="27" t="e">
        <f t="shared" si="98"/>
        <v>#N/A</v>
      </c>
      <c r="K508" s="27" t="e">
        <f t="shared" si="99"/>
        <v>#N/A</v>
      </c>
      <c r="L508" s="27" t="e">
        <f t="shared" si="100"/>
        <v>#N/A</v>
      </c>
      <c r="M508" s="27" t="e">
        <f t="shared" si="101"/>
        <v>#N/A</v>
      </c>
      <c r="N508" s="27" t="e">
        <f t="shared" si="102"/>
        <v>#N/A</v>
      </c>
      <c r="O508" s="27" t="str">
        <f t="shared" si="103"/>
        <v>?? błędna cena ??</v>
      </c>
    </row>
    <row r="509" spans="1:15" s="14" customFormat="1" ht="24" customHeight="1">
      <c r="A509" s="4">
        <v>359</v>
      </c>
      <c r="B509" s="5" t="s">
        <v>54</v>
      </c>
      <c r="C509" s="17">
        <v>3</v>
      </c>
      <c r="D509" s="8">
        <v>41</v>
      </c>
      <c r="E509" s="17">
        <v>0.4</v>
      </c>
      <c r="F509" s="7"/>
      <c r="G509" s="48" t="str">
        <f t="shared" si="96"/>
        <v/>
      </c>
      <c r="H509" s="21" t="str">
        <f t="shared" si="95"/>
        <v xml:space="preserve"> </v>
      </c>
      <c r="I509" s="21" t="str">
        <f t="shared" si="97"/>
        <v xml:space="preserve"> </v>
      </c>
      <c r="J509" s="27" t="e">
        <f t="shared" si="98"/>
        <v>#N/A</v>
      </c>
      <c r="K509" s="27" t="e">
        <f t="shared" si="99"/>
        <v>#N/A</v>
      </c>
      <c r="L509" s="27" t="e">
        <f t="shared" si="100"/>
        <v>#N/A</v>
      </c>
      <c r="M509" s="27" t="e">
        <f t="shared" si="101"/>
        <v>#N/A</v>
      </c>
      <c r="N509" s="27" t="e">
        <f t="shared" si="102"/>
        <v>#N/A</v>
      </c>
      <c r="O509" s="27" t="str">
        <f t="shared" si="103"/>
        <v>?? błędna cena ??</v>
      </c>
    </row>
    <row r="510" spans="1:15" s="14" customFormat="1" ht="24" customHeight="1" thickBot="1">
      <c r="A510" s="9">
        <v>360</v>
      </c>
      <c r="B510" s="10" t="s">
        <v>54</v>
      </c>
      <c r="C510" s="18">
        <v>3</v>
      </c>
      <c r="D510" s="11">
        <v>49</v>
      </c>
      <c r="E510" s="18">
        <v>0.56999999999999995</v>
      </c>
      <c r="F510" s="26"/>
      <c r="G510" s="48" t="str">
        <f t="shared" si="96"/>
        <v/>
      </c>
      <c r="H510" s="21" t="str">
        <f t="shared" si="95"/>
        <v xml:space="preserve"> </v>
      </c>
      <c r="I510" s="21" t="str">
        <f t="shared" si="97"/>
        <v xml:space="preserve"> </v>
      </c>
      <c r="J510" s="27" t="e">
        <f t="shared" si="98"/>
        <v>#N/A</v>
      </c>
      <c r="K510" s="27" t="e">
        <f t="shared" si="99"/>
        <v>#N/A</v>
      </c>
      <c r="L510" s="27" t="e">
        <f t="shared" si="100"/>
        <v>#N/A</v>
      </c>
      <c r="M510" s="27" t="e">
        <f t="shared" si="101"/>
        <v>#N/A</v>
      </c>
      <c r="N510" s="27" t="e">
        <f t="shared" si="102"/>
        <v>#N/A</v>
      </c>
      <c r="O510" s="27" t="str">
        <f t="shared" si="103"/>
        <v>?? błędna cena ??</v>
      </c>
    </row>
    <row r="511" spans="1:15">
      <c r="A511" s="75"/>
      <c r="B511" s="75"/>
      <c r="C511" s="75"/>
      <c r="D511" s="75"/>
      <c r="E511" s="75"/>
      <c r="F511" s="75"/>
      <c r="G511" s="75"/>
      <c r="H511" s="21"/>
    </row>
    <row r="512" spans="1:15">
      <c r="A512" s="75"/>
      <c r="B512" s="75"/>
      <c r="C512" s="75"/>
      <c r="D512" s="75"/>
      <c r="E512" s="75"/>
      <c r="F512" s="75"/>
      <c r="G512" s="75"/>
      <c r="H512" s="21"/>
    </row>
    <row r="513" spans="1:15">
      <c r="A513" s="55" t="s">
        <v>11</v>
      </c>
      <c r="B513" s="55"/>
      <c r="H513" s="21"/>
    </row>
    <row r="514" spans="1:15">
      <c r="A514" s="55" t="s">
        <v>12</v>
      </c>
      <c r="B514" s="55"/>
      <c r="F514" s="1"/>
      <c r="H514" s="21"/>
    </row>
    <row r="515" spans="1:15">
      <c r="A515" s="76" t="s">
        <v>13</v>
      </c>
      <c r="B515" s="76"/>
      <c r="C515" s="76"/>
      <c r="D515" s="76"/>
      <c r="E515" s="76"/>
      <c r="F515" s="76"/>
      <c r="G515" s="76"/>
      <c r="H515" s="21"/>
    </row>
    <row r="516" spans="1:15">
      <c r="H516" s="21"/>
    </row>
    <row r="517" spans="1:15">
      <c r="A517" s="40" t="s">
        <v>0</v>
      </c>
      <c r="B517" s="40"/>
      <c r="H517" s="21"/>
    </row>
    <row r="518" spans="1:15">
      <c r="A518" s="40" t="s">
        <v>1</v>
      </c>
      <c r="B518" s="40"/>
      <c r="G518" s="1"/>
      <c r="H518" s="21"/>
    </row>
    <row r="519" spans="1:15" ht="16.5">
      <c r="A519" s="73" t="s">
        <v>2</v>
      </c>
      <c r="B519" s="73"/>
      <c r="C519" s="73"/>
      <c r="D519" s="73"/>
      <c r="E519" s="73"/>
      <c r="F519" s="73"/>
      <c r="G519" s="73"/>
      <c r="H519" s="21"/>
    </row>
    <row r="520" spans="1:15" ht="16.5">
      <c r="A520" s="73" t="s">
        <v>53</v>
      </c>
      <c r="B520" s="73"/>
      <c r="C520" s="73"/>
      <c r="D520" s="73"/>
      <c r="E520" s="73"/>
      <c r="F520" s="73"/>
      <c r="G520" s="73"/>
      <c r="H520" s="21"/>
    </row>
    <row r="521" spans="1:15" ht="19.5" customHeight="1" thickBot="1">
      <c r="A521" s="74" t="s">
        <v>3</v>
      </c>
      <c r="B521" s="74"/>
      <c r="C521" s="74"/>
      <c r="D521" s="74"/>
      <c r="E521" s="74"/>
      <c r="F521" s="74"/>
      <c r="G521" s="74"/>
      <c r="H521" s="21"/>
    </row>
    <row r="522" spans="1:15" s="14" customFormat="1" ht="45" customHeight="1">
      <c r="A522" s="2" t="s">
        <v>4</v>
      </c>
      <c r="B522" s="3" t="s">
        <v>5</v>
      </c>
      <c r="C522" s="16" t="s">
        <v>6</v>
      </c>
      <c r="D522" s="3" t="s">
        <v>7</v>
      </c>
      <c r="E522" s="16" t="s">
        <v>8</v>
      </c>
      <c r="F522" s="3" t="s">
        <v>9</v>
      </c>
      <c r="G522" s="43" t="s">
        <v>10</v>
      </c>
      <c r="H522" s="21"/>
    </row>
    <row r="523" spans="1:15" s="14" customFormat="1" ht="24" customHeight="1">
      <c r="A523" s="4">
        <v>361</v>
      </c>
      <c r="B523" s="5" t="s">
        <v>54</v>
      </c>
      <c r="C523" s="6">
        <v>3</v>
      </c>
      <c r="D523" s="5">
        <v>46</v>
      </c>
      <c r="E523" s="6">
        <v>0.5</v>
      </c>
      <c r="F523" s="7"/>
      <c r="G523" s="48" t="str">
        <f t="shared" ref="G523:G552" si="104">IF($F523="","",IF(LEN(F523)=1,J523,IF(LEN(F523)=2,K523,IF(LEN(F523)=3,L523,IF(LEN(F523)=4,M523,IF(LEN(F523)=5,N523,O523))))))</f>
        <v/>
      </c>
      <c r="H523" s="21" t="str">
        <f t="shared" si="95"/>
        <v xml:space="preserve"> </v>
      </c>
      <c r="I523" s="21" t="str">
        <f t="shared" ref="I523:I552" si="105">IF(H523="T",E523*F523," ")</f>
        <v xml:space="preserve"> </v>
      </c>
      <c r="J523" s="27" t="e">
        <f t="shared" ref="J523:J552" si="106">VLOOKUP(MID($F523,1,1),tbSlownie,2)</f>
        <v>#N/A</v>
      </c>
      <c r="K523" s="27" t="e">
        <f t="shared" ref="K523:K552" si="107">VLOOKUP(MID($F523,1,1),tbSlownie,2)&amp;Separator&amp;VLOOKUP(MID($F523,2,1),tbSlownie,2)</f>
        <v>#N/A</v>
      </c>
      <c r="L523" s="27" t="e">
        <f t="shared" ref="L523:L552" si="108">VLOOKUP(MID($F523,1,1),tbSlownie,2)&amp;Separator&amp;VLOOKUP(MID($F523,2,1),tbSlownie,2)&amp;Separator&amp;VLOOKUP(MID($F523,3,1),tbSlownie,2)</f>
        <v>#N/A</v>
      </c>
      <c r="M523" s="27" t="e">
        <f t="shared" ref="M523:M552" si="109">VLOOKUP(MID($F523,1,1),tbSlownie,2)&amp;Separator&amp;VLOOKUP(MID($F523,2,1),tbSlownie,2)&amp;Separator&amp;VLOOKUP(MID($F523,3,1),tbSlownie,2)&amp;Separator&amp;VLOOKUP(MID($F523,4,1),tbSlownie,2)</f>
        <v>#N/A</v>
      </c>
      <c r="N523" s="27" t="e">
        <f t="shared" ref="N523:N552" si="110">VLOOKUP(MID($F523,1,1),tbSlownie,2)&amp;Separator&amp;VLOOKUP(MID($F523,2,1),tbSlownie,2)&amp;Separator&amp;VLOOKUP(MID($F523,3,1),tbSlownie,2)&amp;Separator&amp;VLOOKUP(MID($F523,4,1),tbSlownie,2)&amp;Separator&amp;VLOOKUP(MID($F523,5,1),tbSlownie,2)</f>
        <v>#N/A</v>
      </c>
      <c r="O523" s="27" t="str">
        <f t="shared" ref="O523:O552" si="111">VLOOKUP("błąd",tbSlownie,2)</f>
        <v>?? błędna cena ??</v>
      </c>
    </row>
    <row r="524" spans="1:15" s="14" customFormat="1" ht="24" customHeight="1">
      <c r="A524" s="4">
        <v>362</v>
      </c>
      <c r="B524" s="5" t="s">
        <v>54</v>
      </c>
      <c r="C524" s="6">
        <v>2.8</v>
      </c>
      <c r="D524" s="5">
        <v>60</v>
      </c>
      <c r="E524" s="6">
        <v>0.79</v>
      </c>
      <c r="F524" s="7"/>
      <c r="G524" s="48" t="str">
        <f t="shared" si="104"/>
        <v/>
      </c>
      <c r="H524" s="21" t="str">
        <f t="shared" si="95"/>
        <v xml:space="preserve"> </v>
      </c>
      <c r="I524" s="21" t="str">
        <f t="shared" si="105"/>
        <v xml:space="preserve"> </v>
      </c>
      <c r="J524" s="27" t="e">
        <f t="shared" si="106"/>
        <v>#N/A</v>
      </c>
      <c r="K524" s="27" t="e">
        <f t="shared" si="107"/>
        <v>#N/A</v>
      </c>
      <c r="L524" s="27" t="e">
        <f t="shared" si="108"/>
        <v>#N/A</v>
      </c>
      <c r="M524" s="27" t="e">
        <f t="shared" si="109"/>
        <v>#N/A</v>
      </c>
      <c r="N524" s="27" t="e">
        <f t="shared" si="110"/>
        <v>#N/A</v>
      </c>
      <c r="O524" s="27" t="str">
        <f t="shared" si="111"/>
        <v>?? błędna cena ??</v>
      </c>
    </row>
    <row r="525" spans="1:15" s="14" customFormat="1" ht="24" customHeight="1">
      <c r="A525" s="4">
        <v>363</v>
      </c>
      <c r="B525" s="5" t="s">
        <v>54</v>
      </c>
      <c r="C525" s="6">
        <v>2.8</v>
      </c>
      <c r="D525" s="5">
        <v>54</v>
      </c>
      <c r="E525" s="6">
        <v>0.64</v>
      </c>
      <c r="F525" s="7"/>
      <c r="G525" s="48" t="str">
        <f t="shared" si="104"/>
        <v/>
      </c>
      <c r="H525" s="21" t="str">
        <f t="shared" si="95"/>
        <v xml:space="preserve"> </v>
      </c>
      <c r="I525" s="21" t="str">
        <f t="shared" si="105"/>
        <v xml:space="preserve"> </v>
      </c>
      <c r="J525" s="27" t="e">
        <f t="shared" si="106"/>
        <v>#N/A</v>
      </c>
      <c r="K525" s="27" t="e">
        <f t="shared" si="107"/>
        <v>#N/A</v>
      </c>
      <c r="L525" s="27" t="e">
        <f t="shared" si="108"/>
        <v>#N/A</v>
      </c>
      <c r="M525" s="27" t="e">
        <f t="shared" si="109"/>
        <v>#N/A</v>
      </c>
      <c r="N525" s="27" t="e">
        <f t="shared" si="110"/>
        <v>#N/A</v>
      </c>
      <c r="O525" s="27" t="str">
        <f t="shared" si="111"/>
        <v>?? błędna cena ??</v>
      </c>
    </row>
    <row r="526" spans="1:15" s="14" customFormat="1" ht="24" customHeight="1">
      <c r="A526" s="4">
        <v>364</v>
      </c>
      <c r="B526" s="5" t="s">
        <v>54</v>
      </c>
      <c r="C526" s="6">
        <v>3</v>
      </c>
      <c r="D526" s="5">
        <v>60</v>
      </c>
      <c r="E526" s="6">
        <v>0.85</v>
      </c>
      <c r="F526" s="7"/>
      <c r="G526" s="48" t="str">
        <f t="shared" si="104"/>
        <v/>
      </c>
      <c r="H526" s="21" t="str">
        <f t="shared" si="95"/>
        <v xml:space="preserve"> </v>
      </c>
      <c r="I526" s="21" t="str">
        <f t="shared" si="105"/>
        <v xml:space="preserve"> </v>
      </c>
      <c r="J526" s="27" t="e">
        <f t="shared" si="106"/>
        <v>#N/A</v>
      </c>
      <c r="K526" s="27" t="e">
        <f t="shared" si="107"/>
        <v>#N/A</v>
      </c>
      <c r="L526" s="27" t="e">
        <f t="shared" si="108"/>
        <v>#N/A</v>
      </c>
      <c r="M526" s="27" t="e">
        <f t="shared" si="109"/>
        <v>#N/A</v>
      </c>
      <c r="N526" s="27" t="e">
        <f t="shared" si="110"/>
        <v>#N/A</v>
      </c>
      <c r="O526" s="27" t="str">
        <f t="shared" si="111"/>
        <v>?? błędna cena ??</v>
      </c>
    </row>
    <row r="527" spans="1:15" s="14" customFormat="1" ht="24" customHeight="1">
      <c r="A527" s="4">
        <v>365</v>
      </c>
      <c r="B527" s="5" t="s">
        <v>54</v>
      </c>
      <c r="C527" s="6">
        <v>2.8</v>
      </c>
      <c r="D527" s="5">
        <v>68</v>
      </c>
      <c r="E527" s="6">
        <v>1.02</v>
      </c>
      <c r="F527" s="7"/>
      <c r="G527" s="48" t="str">
        <f t="shared" si="104"/>
        <v/>
      </c>
      <c r="H527" s="21" t="str">
        <f t="shared" si="95"/>
        <v xml:space="preserve"> </v>
      </c>
      <c r="I527" s="21" t="str">
        <f t="shared" si="105"/>
        <v xml:space="preserve"> </v>
      </c>
      <c r="J527" s="27" t="e">
        <f t="shared" si="106"/>
        <v>#N/A</v>
      </c>
      <c r="K527" s="27" t="e">
        <f t="shared" si="107"/>
        <v>#N/A</v>
      </c>
      <c r="L527" s="27" t="e">
        <f t="shared" si="108"/>
        <v>#N/A</v>
      </c>
      <c r="M527" s="27" t="e">
        <f t="shared" si="109"/>
        <v>#N/A</v>
      </c>
      <c r="N527" s="27" t="e">
        <f t="shared" si="110"/>
        <v>#N/A</v>
      </c>
      <c r="O527" s="27" t="str">
        <f t="shared" si="111"/>
        <v>?? błędna cena ??</v>
      </c>
    </row>
    <row r="528" spans="1:15" s="14" customFormat="1" ht="24" customHeight="1">
      <c r="A528" s="4">
        <v>366</v>
      </c>
      <c r="B528" s="5" t="s">
        <v>54</v>
      </c>
      <c r="C528" s="6">
        <v>3</v>
      </c>
      <c r="D528" s="5">
        <v>56</v>
      </c>
      <c r="E528" s="6">
        <v>0.74</v>
      </c>
      <c r="F528" s="7"/>
      <c r="G528" s="48" t="str">
        <f t="shared" si="104"/>
        <v/>
      </c>
      <c r="H528" s="21" t="str">
        <f t="shared" ref="H528:H591" si="112">IF(F528&gt;0,"T"," ")</f>
        <v xml:space="preserve"> </v>
      </c>
      <c r="I528" s="21" t="str">
        <f t="shared" si="105"/>
        <v xml:space="preserve"> </v>
      </c>
      <c r="J528" s="27" t="e">
        <f t="shared" si="106"/>
        <v>#N/A</v>
      </c>
      <c r="K528" s="27" t="e">
        <f t="shared" si="107"/>
        <v>#N/A</v>
      </c>
      <c r="L528" s="27" t="e">
        <f t="shared" si="108"/>
        <v>#N/A</v>
      </c>
      <c r="M528" s="27" t="e">
        <f t="shared" si="109"/>
        <v>#N/A</v>
      </c>
      <c r="N528" s="27" t="e">
        <f t="shared" si="110"/>
        <v>#N/A</v>
      </c>
      <c r="O528" s="27" t="str">
        <f t="shared" si="111"/>
        <v>?? błędna cena ??</v>
      </c>
    </row>
    <row r="529" spans="1:15" s="14" customFormat="1" ht="24" customHeight="1">
      <c r="A529" s="4">
        <v>367</v>
      </c>
      <c r="B529" s="5" t="s">
        <v>54</v>
      </c>
      <c r="C529" s="6">
        <v>3</v>
      </c>
      <c r="D529" s="5">
        <v>40</v>
      </c>
      <c r="E529" s="6">
        <v>0.38</v>
      </c>
      <c r="F529" s="7"/>
      <c r="G529" s="48" t="str">
        <f t="shared" si="104"/>
        <v/>
      </c>
      <c r="H529" s="21" t="str">
        <f t="shared" si="112"/>
        <v xml:space="preserve"> </v>
      </c>
      <c r="I529" s="21" t="str">
        <f t="shared" si="105"/>
        <v xml:space="preserve"> </v>
      </c>
      <c r="J529" s="27" t="e">
        <f t="shared" si="106"/>
        <v>#N/A</v>
      </c>
      <c r="K529" s="27" t="e">
        <f t="shared" si="107"/>
        <v>#N/A</v>
      </c>
      <c r="L529" s="27" t="e">
        <f t="shared" si="108"/>
        <v>#N/A</v>
      </c>
      <c r="M529" s="27" t="e">
        <f t="shared" si="109"/>
        <v>#N/A</v>
      </c>
      <c r="N529" s="27" t="e">
        <f t="shared" si="110"/>
        <v>#N/A</v>
      </c>
      <c r="O529" s="27" t="str">
        <f t="shared" si="111"/>
        <v>?? błędna cena ??</v>
      </c>
    </row>
    <row r="530" spans="1:15" s="14" customFormat="1" ht="24" customHeight="1">
      <c r="A530" s="4">
        <v>368</v>
      </c>
      <c r="B530" s="5" t="s">
        <v>54</v>
      </c>
      <c r="C530" s="6">
        <v>3</v>
      </c>
      <c r="D530" s="5">
        <v>45</v>
      </c>
      <c r="E530" s="6">
        <v>0.48</v>
      </c>
      <c r="F530" s="7"/>
      <c r="G530" s="48" t="str">
        <f t="shared" si="104"/>
        <v/>
      </c>
      <c r="H530" s="21" t="str">
        <f t="shared" si="112"/>
        <v xml:space="preserve"> </v>
      </c>
      <c r="I530" s="21" t="str">
        <f t="shared" si="105"/>
        <v xml:space="preserve"> </v>
      </c>
      <c r="J530" s="27" t="e">
        <f t="shared" si="106"/>
        <v>#N/A</v>
      </c>
      <c r="K530" s="27" t="e">
        <f t="shared" si="107"/>
        <v>#N/A</v>
      </c>
      <c r="L530" s="27" t="e">
        <f t="shared" si="108"/>
        <v>#N/A</v>
      </c>
      <c r="M530" s="27" t="e">
        <f t="shared" si="109"/>
        <v>#N/A</v>
      </c>
      <c r="N530" s="27" t="e">
        <f t="shared" si="110"/>
        <v>#N/A</v>
      </c>
      <c r="O530" s="27" t="str">
        <f t="shared" si="111"/>
        <v>?? błędna cena ??</v>
      </c>
    </row>
    <row r="531" spans="1:15" s="14" customFormat="1" ht="24" customHeight="1">
      <c r="A531" s="4">
        <v>369</v>
      </c>
      <c r="B531" s="5" t="s">
        <v>54</v>
      </c>
      <c r="C531" s="6">
        <v>3</v>
      </c>
      <c r="D531" s="5">
        <v>46</v>
      </c>
      <c r="E531" s="6">
        <v>0.5</v>
      </c>
      <c r="F531" s="7"/>
      <c r="G531" s="48" t="str">
        <f t="shared" si="104"/>
        <v/>
      </c>
      <c r="H531" s="21" t="str">
        <f t="shared" si="112"/>
        <v xml:space="preserve"> </v>
      </c>
      <c r="I531" s="21" t="str">
        <f t="shared" si="105"/>
        <v xml:space="preserve"> </v>
      </c>
      <c r="J531" s="27" t="e">
        <f t="shared" si="106"/>
        <v>#N/A</v>
      </c>
      <c r="K531" s="27" t="e">
        <f t="shared" si="107"/>
        <v>#N/A</v>
      </c>
      <c r="L531" s="27" t="e">
        <f t="shared" si="108"/>
        <v>#N/A</v>
      </c>
      <c r="M531" s="27" t="e">
        <f t="shared" si="109"/>
        <v>#N/A</v>
      </c>
      <c r="N531" s="27" t="e">
        <f t="shared" si="110"/>
        <v>#N/A</v>
      </c>
      <c r="O531" s="27" t="str">
        <f t="shared" si="111"/>
        <v>?? błędna cena ??</v>
      </c>
    </row>
    <row r="532" spans="1:15" s="14" customFormat="1" ht="24" customHeight="1">
      <c r="A532" s="4">
        <v>370</v>
      </c>
      <c r="B532" s="5" t="s">
        <v>54</v>
      </c>
      <c r="C532" s="6">
        <v>3</v>
      </c>
      <c r="D532" s="5">
        <v>51</v>
      </c>
      <c r="E532" s="6">
        <v>0.61</v>
      </c>
      <c r="F532" s="7"/>
      <c r="G532" s="48" t="str">
        <f t="shared" si="104"/>
        <v/>
      </c>
      <c r="H532" s="21" t="str">
        <f t="shared" si="112"/>
        <v xml:space="preserve"> </v>
      </c>
      <c r="I532" s="21" t="str">
        <f t="shared" si="105"/>
        <v xml:space="preserve"> </v>
      </c>
      <c r="J532" s="27" t="e">
        <f t="shared" si="106"/>
        <v>#N/A</v>
      </c>
      <c r="K532" s="27" t="e">
        <f t="shared" si="107"/>
        <v>#N/A</v>
      </c>
      <c r="L532" s="27" t="e">
        <f t="shared" si="108"/>
        <v>#N/A</v>
      </c>
      <c r="M532" s="27" t="e">
        <f t="shared" si="109"/>
        <v>#N/A</v>
      </c>
      <c r="N532" s="27" t="e">
        <f t="shared" si="110"/>
        <v>#N/A</v>
      </c>
      <c r="O532" s="27" t="str">
        <f t="shared" si="111"/>
        <v>?? błędna cena ??</v>
      </c>
    </row>
    <row r="533" spans="1:15" s="14" customFormat="1" ht="24" customHeight="1">
      <c r="A533" s="4">
        <v>371</v>
      </c>
      <c r="B533" s="5" t="s">
        <v>54</v>
      </c>
      <c r="C533" s="6">
        <v>3</v>
      </c>
      <c r="D533" s="5">
        <v>44</v>
      </c>
      <c r="E533" s="6">
        <v>0.46</v>
      </c>
      <c r="F533" s="7"/>
      <c r="G533" s="48" t="str">
        <f t="shared" si="104"/>
        <v/>
      </c>
      <c r="H533" s="21" t="str">
        <f t="shared" si="112"/>
        <v xml:space="preserve"> </v>
      </c>
      <c r="I533" s="21" t="str">
        <f t="shared" si="105"/>
        <v xml:space="preserve"> </v>
      </c>
      <c r="J533" s="27" t="e">
        <f t="shared" si="106"/>
        <v>#N/A</v>
      </c>
      <c r="K533" s="27" t="e">
        <f t="shared" si="107"/>
        <v>#N/A</v>
      </c>
      <c r="L533" s="27" t="e">
        <f t="shared" si="108"/>
        <v>#N/A</v>
      </c>
      <c r="M533" s="27" t="e">
        <f t="shared" si="109"/>
        <v>#N/A</v>
      </c>
      <c r="N533" s="27" t="e">
        <f t="shared" si="110"/>
        <v>#N/A</v>
      </c>
      <c r="O533" s="27" t="str">
        <f t="shared" si="111"/>
        <v>?? błędna cena ??</v>
      </c>
    </row>
    <row r="534" spans="1:15" s="14" customFormat="1" ht="24" customHeight="1">
      <c r="A534" s="4">
        <v>372</v>
      </c>
      <c r="B534" s="5" t="s">
        <v>54</v>
      </c>
      <c r="C534" s="6">
        <v>3</v>
      </c>
      <c r="D534" s="5">
        <v>45</v>
      </c>
      <c r="E534" s="6">
        <v>0.48</v>
      </c>
      <c r="F534" s="7"/>
      <c r="G534" s="48" t="str">
        <f t="shared" si="104"/>
        <v/>
      </c>
      <c r="H534" s="21" t="str">
        <f t="shared" si="112"/>
        <v xml:space="preserve"> </v>
      </c>
      <c r="I534" s="21" t="str">
        <f t="shared" si="105"/>
        <v xml:space="preserve"> </v>
      </c>
      <c r="J534" s="27" t="e">
        <f t="shared" si="106"/>
        <v>#N/A</v>
      </c>
      <c r="K534" s="27" t="e">
        <f t="shared" si="107"/>
        <v>#N/A</v>
      </c>
      <c r="L534" s="27" t="e">
        <f t="shared" si="108"/>
        <v>#N/A</v>
      </c>
      <c r="M534" s="27" t="e">
        <f t="shared" si="109"/>
        <v>#N/A</v>
      </c>
      <c r="N534" s="27" t="e">
        <f t="shared" si="110"/>
        <v>#N/A</v>
      </c>
      <c r="O534" s="27" t="str">
        <f t="shared" si="111"/>
        <v>?? błędna cena ??</v>
      </c>
    </row>
    <row r="535" spans="1:15" s="14" customFormat="1" ht="24" customHeight="1">
      <c r="A535" s="4">
        <v>373</v>
      </c>
      <c r="B535" s="5" t="s">
        <v>54</v>
      </c>
      <c r="C535" s="6">
        <v>3</v>
      </c>
      <c r="D535" s="5">
        <v>56</v>
      </c>
      <c r="E535" s="6">
        <v>0.74</v>
      </c>
      <c r="F535" s="7"/>
      <c r="G535" s="48" t="str">
        <f t="shared" si="104"/>
        <v/>
      </c>
      <c r="H535" s="21" t="str">
        <f t="shared" si="112"/>
        <v xml:space="preserve"> </v>
      </c>
      <c r="I535" s="21" t="str">
        <f t="shared" si="105"/>
        <v xml:space="preserve"> </v>
      </c>
      <c r="J535" s="27" t="e">
        <f t="shared" si="106"/>
        <v>#N/A</v>
      </c>
      <c r="K535" s="27" t="e">
        <f t="shared" si="107"/>
        <v>#N/A</v>
      </c>
      <c r="L535" s="27" t="e">
        <f t="shared" si="108"/>
        <v>#N/A</v>
      </c>
      <c r="M535" s="27" t="e">
        <f t="shared" si="109"/>
        <v>#N/A</v>
      </c>
      <c r="N535" s="27" t="e">
        <f t="shared" si="110"/>
        <v>#N/A</v>
      </c>
      <c r="O535" s="27" t="str">
        <f t="shared" si="111"/>
        <v>?? błędna cena ??</v>
      </c>
    </row>
    <row r="536" spans="1:15" s="14" customFormat="1" ht="24" customHeight="1">
      <c r="A536" s="4">
        <v>374</v>
      </c>
      <c r="B536" s="5" t="s">
        <v>54</v>
      </c>
      <c r="C536" s="6">
        <v>3</v>
      </c>
      <c r="D536" s="5">
        <v>67</v>
      </c>
      <c r="E536" s="6">
        <v>1.06</v>
      </c>
      <c r="F536" s="7"/>
      <c r="G536" s="48" t="str">
        <f t="shared" si="104"/>
        <v/>
      </c>
      <c r="H536" s="21" t="str">
        <f t="shared" si="112"/>
        <v xml:space="preserve"> </v>
      </c>
      <c r="I536" s="21" t="str">
        <f t="shared" si="105"/>
        <v xml:space="preserve"> </v>
      </c>
      <c r="J536" s="27" t="e">
        <f t="shared" si="106"/>
        <v>#N/A</v>
      </c>
      <c r="K536" s="27" t="e">
        <f t="shared" si="107"/>
        <v>#N/A</v>
      </c>
      <c r="L536" s="27" t="e">
        <f t="shared" si="108"/>
        <v>#N/A</v>
      </c>
      <c r="M536" s="27" t="e">
        <f t="shared" si="109"/>
        <v>#N/A</v>
      </c>
      <c r="N536" s="27" t="e">
        <f t="shared" si="110"/>
        <v>#N/A</v>
      </c>
      <c r="O536" s="27" t="str">
        <f t="shared" si="111"/>
        <v>?? błędna cena ??</v>
      </c>
    </row>
    <row r="537" spans="1:15" s="14" customFormat="1" ht="24" customHeight="1">
      <c r="A537" s="4">
        <v>375</v>
      </c>
      <c r="B537" s="5" t="s">
        <v>54</v>
      </c>
      <c r="C537" s="6">
        <v>3</v>
      </c>
      <c r="D537" s="5">
        <v>49</v>
      </c>
      <c r="E537" s="6">
        <v>0.56999999999999995</v>
      </c>
      <c r="F537" s="7"/>
      <c r="G537" s="48" t="str">
        <f t="shared" si="104"/>
        <v/>
      </c>
      <c r="H537" s="21" t="str">
        <f t="shared" si="112"/>
        <v xml:space="preserve"> </v>
      </c>
      <c r="I537" s="21" t="str">
        <f t="shared" si="105"/>
        <v xml:space="preserve"> </v>
      </c>
      <c r="J537" s="27" t="e">
        <f t="shared" si="106"/>
        <v>#N/A</v>
      </c>
      <c r="K537" s="27" t="e">
        <f t="shared" si="107"/>
        <v>#N/A</v>
      </c>
      <c r="L537" s="27" t="e">
        <f t="shared" si="108"/>
        <v>#N/A</v>
      </c>
      <c r="M537" s="27" t="e">
        <f t="shared" si="109"/>
        <v>#N/A</v>
      </c>
      <c r="N537" s="27" t="e">
        <f t="shared" si="110"/>
        <v>#N/A</v>
      </c>
      <c r="O537" s="27" t="str">
        <f t="shared" si="111"/>
        <v>?? błędna cena ??</v>
      </c>
    </row>
    <row r="538" spans="1:15" s="14" customFormat="1" ht="24" customHeight="1">
      <c r="A538" s="4">
        <v>376</v>
      </c>
      <c r="B538" s="5" t="s">
        <v>54</v>
      </c>
      <c r="C538" s="6">
        <v>2.8</v>
      </c>
      <c r="D538" s="5">
        <v>45</v>
      </c>
      <c r="E538" s="6">
        <v>0.45</v>
      </c>
      <c r="F538" s="7"/>
      <c r="G538" s="48" t="str">
        <f t="shared" si="104"/>
        <v/>
      </c>
      <c r="H538" s="21" t="str">
        <f t="shared" si="112"/>
        <v xml:space="preserve"> </v>
      </c>
      <c r="I538" s="21" t="str">
        <f t="shared" si="105"/>
        <v xml:space="preserve"> </v>
      </c>
      <c r="J538" s="27" t="e">
        <f t="shared" si="106"/>
        <v>#N/A</v>
      </c>
      <c r="K538" s="27" t="e">
        <f t="shared" si="107"/>
        <v>#N/A</v>
      </c>
      <c r="L538" s="27" t="e">
        <f t="shared" si="108"/>
        <v>#N/A</v>
      </c>
      <c r="M538" s="27" t="e">
        <f t="shared" si="109"/>
        <v>#N/A</v>
      </c>
      <c r="N538" s="27" t="e">
        <f t="shared" si="110"/>
        <v>#N/A</v>
      </c>
      <c r="O538" s="27" t="str">
        <f t="shared" si="111"/>
        <v>?? błędna cena ??</v>
      </c>
    </row>
    <row r="539" spans="1:15" s="14" customFormat="1" ht="24" customHeight="1">
      <c r="A539" s="4">
        <v>377</v>
      </c>
      <c r="B539" s="5" t="s">
        <v>54</v>
      </c>
      <c r="C539" s="6">
        <v>3</v>
      </c>
      <c r="D539" s="5">
        <v>40</v>
      </c>
      <c r="E539" s="6">
        <v>0.38</v>
      </c>
      <c r="F539" s="7"/>
      <c r="G539" s="48" t="str">
        <f t="shared" si="104"/>
        <v/>
      </c>
      <c r="H539" s="21" t="str">
        <f t="shared" si="112"/>
        <v xml:space="preserve"> </v>
      </c>
      <c r="I539" s="21" t="str">
        <f t="shared" si="105"/>
        <v xml:space="preserve"> </v>
      </c>
      <c r="J539" s="27" t="e">
        <f t="shared" si="106"/>
        <v>#N/A</v>
      </c>
      <c r="K539" s="27" t="e">
        <f t="shared" si="107"/>
        <v>#N/A</v>
      </c>
      <c r="L539" s="27" t="e">
        <f t="shared" si="108"/>
        <v>#N/A</v>
      </c>
      <c r="M539" s="27" t="e">
        <f t="shared" si="109"/>
        <v>#N/A</v>
      </c>
      <c r="N539" s="27" t="e">
        <f t="shared" si="110"/>
        <v>#N/A</v>
      </c>
      <c r="O539" s="27" t="str">
        <f t="shared" si="111"/>
        <v>?? błędna cena ??</v>
      </c>
    </row>
    <row r="540" spans="1:15" s="14" customFormat="1" ht="24" customHeight="1">
      <c r="A540" s="4">
        <v>378</v>
      </c>
      <c r="B540" s="5" t="s">
        <v>54</v>
      </c>
      <c r="C540" s="6">
        <v>3</v>
      </c>
      <c r="D540" s="5">
        <v>43</v>
      </c>
      <c r="E540" s="6">
        <v>0.44</v>
      </c>
      <c r="F540" s="7"/>
      <c r="G540" s="48" t="str">
        <f t="shared" si="104"/>
        <v/>
      </c>
      <c r="H540" s="21" t="str">
        <f t="shared" si="112"/>
        <v xml:space="preserve"> </v>
      </c>
      <c r="I540" s="21" t="str">
        <f t="shared" si="105"/>
        <v xml:space="preserve"> </v>
      </c>
      <c r="J540" s="27" t="e">
        <f t="shared" si="106"/>
        <v>#N/A</v>
      </c>
      <c r="K540" s="27" t="e">
        <f t="shared" si="107"/>
        <v>#N/A</v>
      </c>
      <c r="L540" s="27" t="e">
        <f t="shared" si="108"/>
        <v>#N/A</v>
      </c>
      <c r="M540" s="27" t="e">
        <f t="shared" si="109"/>
        <v>#N/A</v>
      </c>
      <c r="N540" s="27" t="e">
        <f t="shared" si="110"/>
        <v>#N/A</v>
      </c>
      <c r="O540" s="27" t="str">
        <f t="shared" si="111"/>
        <v>?? błędna cena ??</v>
      </c>
    </row>
    <row r="541" spans="1:15" s="14" customFormat="1" ht="24" customHeight="1">
      <c r="A541" s="4">
        <v>379</v>
      </c>
      <c r="B541" s="5" t="s">
        <v>54</v>
      </c>
      <c r="C541" s="6">
        <v>3</v>
      </c>
      <c r="D541" s="5">
        <v>44</v>
      </c>
      <c r="E541" s="6">
        <v>0.46</v>
      </c>
      <c r="F541" s="7"/>
      <c r="G541" s="48" t="str">
        <f t="shared" si="104"/>
        <v/>
      </c>
      <c r="H541" s="21" t="str">
        <f t="shared" si="112"/>
        <v xml:space="preserve"> </v>
      </c>
      <c r="I541" s="21" t="str">
        <f t="shared" si="105"/>
        <v xml:space="preserve"> </v>
      </c>
      <c r="J541" s="27" t="e">
        <f t="shared" si="106"/>
        <v>#N/A</v>
      </c>
      <c r="K541" s="27" t="e">
        <f t="shared" si="107"/>
        <v>#N/A</v>
      </c>
      <c r="L541" s="27" t="e">
        <f t="shared" si="108"/>
        <v>#N/A</v>
      </c>
      <c r="M541" s="27" t="e">
        <f t="shared" si="109"/>
        <v>#N/A</v>
      </c>
      <c r="N541" s="27" t="e">
        <f t="shared" si="110"/>
        <v>#N/A</v>
      </c>
      <c r="O541" s="27" t="str">
        <f t="shared" si="111"/>
        <v>?? błędna cena ??</v>
      </c>
    </row>
    <row r="542" spans="1:15" s="14" customFormat="1" ht="24" customHeight="1">
      <c r="A542" s="4">
        <v>380</v>
      </c>
      <c r="B542" s="5" t="s">
        <v>54</v>
      </c>
      <c r="C542" s="6">
        <v>2.8</v>
      </c>
      <c r="D542" s="5">
        <v>43</v>
      </c>
      <c r="E542" s="6">
        <v>0.41</v>
      </c>
      <c r="F542" s="7"/>
      <c r="G542" s="48" t="str">
        <f t="shared" si="104"/>
        <v/>
      </c>
      <c r="H542" s="21" t="str">
        <f t="shared" si="112"/>
        <v xml:space="preserve"> </v>
      </c>
      <c r="I542" s="21" t="str">
        <f t="shared" si="105"/>
        <v xml:space="preserve"> </v>
      </c>
      <c r="J542" s="27" t="e">
        <f t="shared" si="106"/>
        <v>#N/A</v>
      </c>
      <c r="K542" s="27" t="e">
        <f t="shared" si="107"/>
        <v>#N/A</v>
      </c>
      <c r="L542" s="27" t="e">
        <f t="shared" si="108"/>
        <v>#N/A</v>
      </c>
      <c r="M542" s="27" t="e">
        <f t="shared" si="109"/>
        <v>#N/A</v>
      </c>
      <c r="N542" s="27" t="e">
        <f t="shared" si="110"/>
        <v>#N/A</v>
      </c>
      <c r="O542" s="27" t="str">
        <f t="shared" si="111"/>
        <v>?? błędna cena ??</v>
      </c>
    </row>
    <row r="543" spans="1:15" s="14" customFormat="1" ht="24" customHeight="1">
      <c r="A543" s="4">
        <v>381</v>
      </c>
      <c r="B543" s="5" t="s">
        <v>54</v>
      </c>
      <c r="C543" s="17">
        <v>3</v>
      </c>
      <c r="D543" s="8">
        <v>55</v>
      </c>
      <c r="E543" s="17">
        <v>0.71</v>
      </c>
      <c r="F543" s="7"/>
      <c r="G543" s="48" t="str">
        <f t="shared" si="104"/>
        <v/>
      </c>
      <c r="H543" s="21" t="str">
        <f t="shared" si="112"/>
        <v xml:space="preserve"> </v>
      </c>
      <c r="I543" s="21" t="str">
        <f t="shared" si="105"/>
        <v xml:space="preserve"> </v>
      </c>
      <c r="J543" s="27" t="e">
        <f t="shared" si="106"/>
        <v>#N/A</v>
      </c>
      <c r="K543" s="27" t="e">
        <f t="shared" si="107"/>
        <v>#N/A</v>
      </c>
      <c r="L543" s="27" t="e">
        <f t="shared" si="108"/>
        <v>#N/A</v>
      </c>
      <c r="M543" s="27" t="e">
        <f t="shared" si="109"/>
        <v>#N/A</v>
      </c>
      <c r="N543" s="27" t="e">
        <f t="shared" si="110"/>
        <v>#N/A</v>
      </c>
      <c r="O543" s="27" t="str">
        <f t="shared" si="111"/>
        <v>?? błędna cena ??</v>
      </c>
    </row>
    <row r="544" spans="1:15" s="14" customFormat="1" ht="24" customHeight="1">
      <c r="A544" s="4">
        <v>382</v>
      </c>
      <c r="B544" s="5" t="s">
        <v>54</v>
      </c>
      <c r="C544" s="17">
        <v>3</v>
      </c>
      <c r="D544" s="8">
        <v>46</v>
      </c>
      <c r="E544" s="17">
        <v>0.5</v>
      </c>
      <c r="F544" s="7"/>
      <c r="G544" s="48" t="str">
        <f t="shared" si="104"/>
        <v/>
      </c>
      <c r="H544" s="21" t="str">
        <f t="shared" si="112"/>
        <v xml:space="preserve"> </v>
      </c>
      <c r="I544" s="21" t="str">
        <f t="shared" si="105"/>
        <v xml:space="preserve"> </v>
      </c>
      <c r="J544" s="27" t="e">
        <f t="shared" si="106"/>
        <v>#N/A</v>
      </c>
      <c r="K544" s="27" t="e">
        <f t="shared" si="107"/>
        <v>#N/A</v>
      </c>
      <c r="L544" s="27" t="e">
        <f t="shared" si="108"/>
        <v>#N/A</v>
      </c>
      <c r="M544" s="27" t="e">
        <f t="shared" si="109"/>
        <v>#N/A</v>
      </c>
      <c r="N544" s="27" t="e">
        <f t="shared" si="110"/>
        <v>#N/A</v>
      </c>
      <c r="O544" s="27" t="str">
        <f t="shared" si="111"/>
        <v>?? błędna cena ??</v>
      </c>
    </row>
    <row r="545" spans="1:15" s="14" customFormat="1" ht="24" customHeight="1">
      <c r="A545" s="4">
        <v>383</v>
      </c>
      <c r="B545" s="5" t="s">
        <v>54</v>
      </c>
      <c r="C545" s="17">
        <v>3</v>
      </c>
      <c r="D545" s="8">
        <v>54</v>
      </c>
      <c r="E545" s="17">
        <v>0.69</v>
      </c>
      <c r="F545" s="7"/>
      <c r="G545" s="48" t="str">
        <f t="shared" si="104"/>
        <v/>
      </c>
      <c r="H545" s="21" t="str">
        <f t="shared" si="112"/>
        <v xml:space="preserve"> </v>
      </c>
      <c r="I545" s="21" t="str">
        <f t="shared" si="105"/>
        <v xml:space="preserve"> </v>
      </c>
      <c r="J545" s="27" t="e">
        <f t="shared" si="106"/>
        <v>#N/A</v>
      </c>
      <c r="K545" s="27" t="e">
        <f t="shared" si="107"/>
        <v>#N/A</v>
      </c>
      <c r="L545" s="27" t="e">
        <f t="shared" si="108"/>
        <v>#N/A</v>
      </c>
      <c r="M545" s="27" t="e">
        <f t="shared" si="109"/>
        <v>#N/A</v>
      </c>
      <c r="N545" s="27" t="e">
        <f t="shared" si="110"/>
        <v>#N/A</v>
      </c>
      <c r="O545" s="27" t="str">
        <f t="shared" si="111"/>
        <v>?? błędna cena ??</v>
      </c>
    </row>
    <row r="546" spans="1:15" s="14" customFormat="1" ht="24" customHeight="1">
      <c r="A546" s="4">
        <v>384</v>
      </c>
      <c r="B546" s="5" t="s">
        <v>54</v>
      </c>
      <c r="C546" s="17">
        <v>3</v>
      </c>
      <c r="D546" s="8">
        <v>48</v>
      </c>
      <c r="E546" s="17">
        <v>0.54</v>
      </c>
      <c r="F546" s="7"/>
      <c r="G546" s="48" t="str">
        <f t="shared" si="104"/>
        <v/>
      </c>
      <c r="H546" s="21" t="str">
        <f t="shared" si="112"/>
        <v xml:space="preserve"> </v>
      </c>
      <c r="I546" s="21" t="str">
        <f t="shared" si="105"/>
        <v xml:space="preserve"> </v>
      </c>
      <c r="J546" s="27" t="e">
        <f t="shared" si="106"/>
        <v>#N/A</v>
      </c>
      <c r="K546" s="27" t="e">
        <f t="shared" si="107"/>
        <v>#N/A</v>
      </c>
      <c r="L546" s="27" t="e">
        <f t="shared" si="108"/>
        <v>#N/A</v>
      </c>
      <c r="M546" s="27" t="e">
        <f t="shared" si="109"/>
        <v>#N/A</v>
      </c>
      <c r="N546" s="27" t="e">
        <f t="shared" si="110"/>
        <v>#N/A</v>
      </c>
      <c r="O546" s="27" t="str">
        <f t="shared" si="111"/>
        <v>?? błędna cena ??</v>
      </c>
    </row>
    <row r="547" spans="1:15" s="14" customFormat="1" ht="24" customHeight="1">
      <c r="A547" s="4">
        <v>385</v>
      </c>
      <c r="B547" s="5" t="s">
        <v>54</v>
      </c>
      <c r="C547" s="17">
        <v>3</v>
      </c>
      <c r="D547" s="8">
        <v>45</v>
      </c>
      <c r="E547" s="17">
        <v>0.48</v>
      </c>
      <c r="F547" s="7"/>
      <c r="G547" s="48" t="str">
        <f t="shared" si="104"/>
        <v/>
      </c>
      <c r="H547" s="21" t="str">
        <f t="shared" si="112"/>
        <v xml:space="preserve"> </v>
      </c>
      <c r="I547" s="21" t="str">
        <f t="shared" si="105"/>
        <v xml:space="preserve"> </v>
      </c>
      <c r="J547" s="27" t="e">
        <f t="shared" si="106"/>
        <v>#N/A</v>
      </c>
      <c r="K547" s="27" t="e">
        <f t="shared" si="107"/>
        <v>#N/A</v>
      </c>
      <c r="L547" s="27" t="e">
        <f t="shared" si="108"/>
        <v>#N/A</v>
      </c>
      <c r="M547" s="27" t="e">
        <f t="shared" si="109"/>
        <v>#N/A</v>
      </c>
      <c r="N547" s="27" t="e">
        <f t="shared" si="110"/>
        <v>#N/A</v>
      </c>
      <c r="O547" s="27" t="str">
        <f t="shared" si="111"/>
        <v>?? błędna cena ??</v>
      </c>
    </row>
    <row r="548" spans="1:15" s="14" customFormat="1" ht="24" customHeight="1">
      <c r="A548" s="4">
        <v>386</v>
      </c>
      <c r="B548" s="5" t="s">
        <v>54</v>
      </c>
      <c r="C548" s="17">
        <v>3</v>
      </c>
      <c r="D548" s="8">
        <v>52</v>
      </c>
      <c r="E548" s="17">
        <v>0.64</v>
      </c>
      <c r="F548" s="7"/>
      <c r="G548" s="48" t="str">
        <f t="shared" si="104"/>
        <v/>
      </c>
      <c r="H548" s="21" t="str">
        <f t="shared" si="112"/>
        <v xml:space="preserve"> </v>
      </c>
      <c r="I548" s="21" t="str">
        <f t="shared" si="105"/>
        <v xml:space="preserve"> </v>
      </c>
      <c r="J548" s="27" t="e">
        <f t="shared" si="106"/>
        <v>#N/A</v>
      </c>
      <c r="K548" s="27" t="e">
        <f t="shared" si="107"/>
        <v>#N/A</v>
      </c>
      <c r="L548" s="27" t="e">
        <f t="shared" si="108"/>
        <v>#N/A</v>
      </c>
      <c r="M548" s="27" t="e">
        <f t="shared" si="109"/>
        <v>#N/A</v>
      </c>
      <c r="N548" s="27" t="e">
        <f t="shared" si="110"/>
        <v>#N/A</v>
      </c>
      <c r="O548" s="27" t="str">
        <f t="shared" si="111"/>
        <v>?? błędna cena ??</v>
      </c>
    </row>
    <row r="549" spans="1:15" s="14" customFormat="1" ht="24" customHeight="1">
      <c r="A549" s="4">
        <v>387</v>
      </c>
      <c r="B549" s="5" t="s">
        <v>54</v>
      </c>
      <c r="C549" s="17">
        <v>3</v>
      </c>
      <c r="D549" s="8">
        <v>67</v>
      </c>
      <c r="E549" s="17">
        <v>1.06</v>
      </c>
      <c r="F549" s="7"/>
      <c r="G549" s="48" t="str">
        <f t="shared" si="104"/>
        <v/>
      </c>
      <c r="H549" s="21" t="str">
        <f t="shared" si="112"/>
        <v xml:space="preserve"> </v>
      </c>
      <c r="I549" s="21" t="str">
        <f t="shared" si="105"/>
        <v xml:space="preserve"> </v>
      </c>
      <c r="J549" s="27" t="e">
        <f t="shared" si="106"/>
        <v>#N/A</v>
      </c>
      <c r="K549" s="27" t="e">
        <f t="shared" si="107"/>
        <v>#N/A</v>
      </c>
      <c r="L549" s="27" t="e">
        <f t="shared" si="108"/>
        <v>#N/A</v>
      </c>
      <c r="M549" s="27" t="e">
        <f t="shared" si="109"/>
        <v>#N/A</v>
      </c>
      <c r="N549" s="27" t="e">
        <f t="shared" si="110"/>
        <v>#N/A</v>
      </c>
      <c r="O549" s="27" t="str">
        <f t="shared" si="111"/>
        <v>?? błędna cena ??</v>
      </c>
    </row>
    <row r="550" spans="1:15" s="14" customFormat="1" ht="24" customHeight="1">
      <c r="A550" s="4">
        <v>388</v>
      </c>
      <c r="B550" s="5" t="s">
        <v>54</v>
      </c>
      <c r="C550" s="17">
        <v>3</v>
      </c>
      <c r="D550" s="8">
        <v>73</v>
      </c>
      <c r="E550" s="17">
        <v>1.26</v>
      </c>
      <c r="F550" s="7"/>
      <c r="G550" s="48" t="str">
        <f t="shared" si="104"/>
        <v/>
      </c>
      <c r="H550" s="21" t="str">
        <f t="shared" si="112"/>
        <v xml:space="preserve"> </v>
      </c>
      <c r="I550" s="21" t="str">
        <f t="shared" si="105"/>
        <v xml:space="preserve"> </v>
      </c>
      <c r="J550" s="27" t="e">
        <f t="shared" si="106"/>
        <v>#N/A</v>
      </c>
      <c r="K550" s="27" t="e">
        <f t="shared" si="107"/>
        <v>#N/A</v>
      </c>
      <c r="L550" s="27" t="e">
        <f t="shared" si="108"/>
        <v>#N/A</v>
      </c>
      <c r="M550" s="27" t="e">
        <f t="shared" si="109"/>
        <v>#N/A</v>
      </c>
      <c r="N550" s="27" t="e">
        <f t="shared" si="110"/>
        <v>#N/A</v>
      </c>
      <c r="O550" s="27" t="str">
        <f t="shared" si="111"/>
        <v>?? błędna cena ??</v>
      </c>
    </row>
    <row r="551" spans="1:15" s="14" customFormat="1" ht="24" customHeight="1">
      <c r="A551" s="4">
        <v>389</v>
      </c>
      <c r="B551" s="5" t="s">
        <v>54</v>
      </c>
      <c r="C551" s="17">
        <v>3</v>
      </c>
      <c r="D551" s="8">
        <v>53</v>
      </c>
      <c r="E551" s="17">
        <v>0.66</v>
      </c>
      <c r="F551" s="7"/>
      <c r="G551" s="48" t="str">
        <f t="shared" si="104"/>
        <v/>
      </c>
      <c r="H551" s="21" t="str">
        <f t="shared" si="112"/>
        <v xml:space="preserve"> </v>
      </c>
      <c r="I551" s="21" t="str">
        <f t="shared" si="105"/>
        <v xml:space="preserve"> </v>
      </c>
      <c r="J551" s="27" t="e">
        <f t="shared" si="106"/>
        <v>#N/A</v>
      </c>
      <c r="K551" s="27" t="e">
        <f t="shared" si="107"/>
        <v>#N/A</v>
      </c>
      <c r="L551" s="27" t="e">
        <f t="shared" si="108"/>
        <v>#N/A</v>
      </c>
      <c r="M551" s="27" t="e">
        <f t="shared" si="109"/>
        <v>#N/A</v>
      </c>
      <c r="N551" s="27" t="e">
        <f t="shared" si="110"/>
        <v>#N/A</v>
      </c>
      <c r="O551" s="27" t="str">
        <f t="shared" si="111"/>
        <v>?? błędna cena ??</v>
      </c>
    </row>
    <row r="552" spans="1:15" s="14" customFormat="1" ht="24" customHeight="1" thickBot="1">
      <c r="A552" s="9">
        <v>390</v>
      </c>
      <c r="B552" s="10" t="s">
        <v>54</v>
      </c>
      <c r="C552" s="18">
        <v>3</v>
      </c>
      <c r="D552" s="11">
        <v>56</v>
      </c>
      <c r="E552" s="18">
        <v>0.74</v>
      </c>
      <c r="F552" s="26"/>
      <c r="G552" s="48" t="str">
        <f t="shared" si="104"/>
        <v/>
      </c>
      <c r="H552" s="21" t="str">
        <f t="shared" si="112"/>
        <v xml:space="preserve"> </v>
      </c>
      <c r="I552" s="21" t="str">
        <f t="shared" si="105"/>
        <v xml:space="preserve"> </v>
      </c>
      <c r="J552" s="27" t="e">
        <f t="shared" si="106"/>
        <v>#N/A</v>
      </c>
      <c r="K552" s="27" t="e">
        <f t="shared" si="107"/>
        <v>#N/A</v>
      </c>
      <c r="L552" s="27" t="e">
        <f t="shared" si="108"/>
        <v>#N/A</v>
      </c>
      <c r="M552" s="27" t="e">
        <f t="shared" si="109"/>
        <v>#N/A</v>
      </c>
      <c r="N552" s="27" t="e">
        <f t="shared" si="110"/>
        <v>#N/A</v>
      </c>
      <c r="O552" s="27" t="str">
        <f t="shared" si="111"/>
        <v>?? błędna cena ??</v>
      </c>
    </row>
    <row r="553" spans="1:15">
      <c r="A553" s="75"/>
      <c r="B553" s="75"/>
      <c r="C553" s="75"/>
      <c r="D553" s="75"/>
      <c r="E553" s="75"/>
      <c r="F553" s="75"/>
      <c r="G553" s="75"/>
      <c r="H553" s="21"/>
    </row>
    <row r="554" spans="1:15">
      <c r="A554" s="75"/>
      <c r="B554" s="75"/>
      <c r="C554" s="75"/>
      <c r="D554" s="75"/>
      <c r="E554" s="75"/>
      <c r="F554" s="75"/>
      <c r="G554" s="75"/>
      <c r="H554" s="21"/>
    </row>
    <row r="555" spans="1:15">
      <c r="A555" s="55" t="s">
        <v>11</v>
      </c>
      <c r="B555" s="55"/>
      <c r="H555" s="21"/>
    </row>
    <row r="556" spans="1:15">
      <c r="A556" s="55" t="s">
        <v>12</v>
      </c>
      <c r="B556" s="55"/>
      <c r="F556" s="1"/>
      <c r="H556" s="21"/>
    </row>
    <row r="557" spans="1:15">
      <c r="A557" s="76" t="s">
        <v>13</v>
      </c>
      <c r="B557" s="76"/>
      <c r="C557" s="76"/>
      <c r="D557" s="76"/>
      <c r="E557" s="76"/>
      <c r="F557" s="76"/>
      <c r="G557" s="76"/>
      <c r="H557" s="21"/>
    </row>
    <row r="558" spans="1:15">
      <c r="H558" s="21"/>
    </row>
    <row r="559" spans="1:15">
      <c r="A559" s="40" t="s">
        <v>0</v>
      </c>
      <c r="B559" s="40"/>
      <c r="H559" s="21"/>
    </row>
    <row r="560" spans="1:15">
      <c r="A560" s="40" t="s">
        <v>1</v>
      </c>
      <c r="B560" s="40"/>
      <c r="G560" s="1"/>
      <c r="H560" s="21"/>
    </row>
    <row r="561" spans="1:15" ht="16.5">
      <c r="A561" s="73" t="s">
        <v>2</v>
      </c>
      <c r="B561" s="73"/>
      <c r="C561" s="73"/>
      <c r="D561" s="73"/>
      <c r="E561" s="73"/>
      <c r="F561" s="73"/>
      <c r="G561" s="73"/>
      <c r="H561" s="21"/>
    </row>
    <row r="562" spans="1:15" ht="16.5">
      <c r="A562" s="73" t="s">
        <v>53</v>
      </c>
      <c r="B562" s="73"/>
      <c r="C562" s="73"/>
      <c r="D562" s="73"/>
      <c r="E562" s="73"/>
      <c r="F562" s="73"/>
      <c r="G562" s="73"/>
      <c r="H562" s="21"/>
    </row>
    <row r="563" spans="1:15" ht="19.5" customHeight="1" thickBot="1">
      <c r="A563" s="74" t="s">
        <v>3</v>
      </c>
      <c r="B563" s="74"/>
      <c r="C563" s="74"/>
      <c r="D563" s="74"/>
      <c r="E563" s="74"/>
      <c r="F563" s="74"/>
      <c r="G563" s="74"/>
      <c r="H563" s="21"/>
    </row>
    <row r="564" spans="1:15" s="14" customFormat="1" ht="45" customHeight="1">
      <c r="A564" s="2" t="s">
        <v>4</v>
      </c>
      <c r="B564" s="3" t="s">
        <v>5</v>
      </c>
      <c r="C564" s="16" t="s">
        <v>6</v>
      </c>
      <c r="D564" s="3" t="s">
        <v>7</v>
      </c>
      <c r="E564" s="16" t="s">
        <v>8</v>
      </c>
      <c r="F564" s="3" t="s">
        <v>9</v>
      </c>
      <c r="G564" s="43" t="s">
        <v>10</v>
      </c>
      <c r="H564" s="21"/>
    </row>
    <row r="565" spans="1:15" s="14" customFormat="1" ht="24" customHeight="1">
      <c r="A565" s="4">
        <v>391</v>
      </c>
      <c r="B565" s="5" t="s">
        <v>54</v>
      </c>
      <c r="C565" s="6">
        <v>3</v>
      </c>
      <c r="D565" s="5">
        <v>63</v>
      </c>
      <c r="E565" s="6">
        <v>0.94</v>
      </c>
      <c r="F565" s="7"/>
      <c r="G565" s="48" t="str">
        <f t="shared" ref="G565:G594" si="113">IF($F565="","",IF(LEN(F565)=1,J565,IF(LEN(F565)=2,K565,IF(LEN(F565)=3,L565,IF(LEN(F565)=4,M565,IF(LEN(F565)=5,N565,O565))))))</f>
        <v/>
      </c>
      <c r="H565" s="21" t="str">
        <f t="shared" si="112"/>
        <v xml:space="preserve"> </v>
      </c>
      <c r="I565" s="21" t="str">
        <f t="shared" ref="I565:I594" si="114">IF(H565="T",E565*F565," ")</f>
        <v xml:space="preserve"> </v>
      </c>
      <c r="J565" s="27" t="e">
        <f t="shared" ref="J565:J594" si="115">VLOOKUP(MID($F565,1,1),tbSlownie,2)</f>
        <v>#N/A</v>
      </c>
      <c r="K565" s="27" t="e">
        <f t="shared" ref="K565:K594" si="116">VLOOKUP(MID($F565,1,1),tbSlownie,2)&amp;Separator&amp;VLOOKUP(MID($F565,2,1),tbSlownie,2)</f>
        <v>#N/A</v>
      </c>
      <c r="L565" s="27" t="e">
        <f t="shared" ref="L565:L594" si="117">VLOOKUP(MID($F565,1,1),tbSlownie,2)&amp;Separator&amp;VLOOKUP(MID($F565,2,1),tbSlownie,2)&amp;Separator&amp;VLOOKUP(MID($F565,3,1),tbSlownie,2)</f>
        <v>#N/A</v>
      </c>
      <c r="M565" s="27" t="e">
        <f t="shared" ref="M565:M594" si="118">VLOOKUP(MID($F565,1,1),tbSlownie,2)&amp;Separator&amp;VLOOKUP(MID($F565,2,1),tbSlownie,2)&amp;Separator&amp;VLOOKUP(MID($F565,3,1),tbSlownie,2)&amp;Separator&amp;VLOOKUP(MID($F565,4,1),tbSlownie,2)</f>
        <v>#N/A</v>
      </c>
      <c r="N565" s="27" t="e">
        <f t="shared" ref="N565:N594" si="119">VLOOKUP(MID($F565,1,1),tbSlownie,2)&amp;Separator&amp;VLOOKUP(MID($F565,2,1),tbSlownie,2)&amp;Separator&amp;VLOOKUP(MID($F565,3,1),tbSlownie,2)&amp;Separator&amp;VLOOKUP(MID($F565,4,1),tbSlownie,2)&amp;Separator&amp;VLOOKUP(MID($F565,5,1),tbSlownie,2)</f>
        <v>#N/A</v>
      </c>
      <c r="O565" s="27" t="str">
        <f t="shared" ref="O565:O594" si="120">VLOOKUP("błąd",tbSlownie,2)</f>
        <v>?? błędna cena ??</v>
      </c>
    </row>
    <row r="566" spans="1:15" s="14" customFormat="1" ht="24" customHeight="1">
      <c r="A566" s="4">
        <v>392</v>
      </c>
      <c r="B566" s="5" t="s">
        <v>54</v>
      </c>
      <c r="C566" s="6">
        <v>3</v>
      </c>
      <c r="D566" s="5">
        <v>47</v>
      </c>
      <c r="E566" s="6">
        <v>0.52</v>
      </c>
      <c r="F566" s="7"/>
      <c r="G566" s="48" t="str">
        <f t="shared" si="113"/>
        <v/>
      </c>
      <c r="H566" s="21" t="str">
        <f t="shared" si="112"/>
        <v xml:space="preserve"> </v>
      </c>
      <c r="I566" s="21" t="str">
        <f t="shared" si="114"/>
        <v xml:space="preserve"> </v>
      </c>
      <c r="J566" s="27" t="e">
        <f t="shared" si="115"/>
        <v>#N/A</v>
      </c>
      <c r="K566" s="27" t="e">
        <f t="shared" si="116"/>
        <v>#N/A</v>
      </c>
      <c r="L566" s="27" t="e">
        <f t="shared" si="117"/>
        <v>#N/A</v>
      </c>
      <c r="M566" s="27" t="e">
        <f t="shared" si="118"/>
        <v>#N/A</v>
      </c>
      <c r="N566" s="27" t="e">
        <f t="shared" si="119"/>
        <v>#N/A</v>
      </c>
      <c r="O566" s="27" t="str">
        <f t="shared" si="120"/>
        <v>?? błędna cena ??</v>
      </c>
    </row>
    <row r="567" spans="1:15" s="14" customFormat="1" ht="24" customHeight="1">
      <c r="A567" s="4">
        <v>393</v>
      </c>
      <c r="B567" s="5" t="s">
        <v>54</v>
      </c>
      <c r="C567" s="6">
        <v>3</v>
      </c>
      <c r="D567" s="5">
        <v>54</v>
      </c>
      <c r="E567" s="6">
        <v>0.69</v>
      </c>
      <c r="F567" s="7"/>
      <c r="G567" s="48" t="str">
        <f t="shared" si="113"/>
        <v/>
      </c>
      <c r="H567" s="21" t="str">
        <f t="shared" si="112"/>
        <v xml:space="preserve"> </v>
      </c>
      <c r="I567" s="21" t="str">
        <f t="shared" si="114"/>
        <v xml:space="preserve"> </v>
      </c>
      <c r="J567" s="27" t="e">
        <f t="shared" si="115"/>
        <v>#N/A</v>
      </c>
      <c r="K567" s="27" t="e">
        <f t="shared" si="116"/>
        <v>#N/A</v>
      </c>
      <c r="L567" s="27" t="e">
        <f t="shared" si="117"/>
        <v>#N/A</v>
      </c>
      <c r="M567" s="27" t="e">
        <f t="shared" si="118"/>
        <v>#N/A</v>
      </c>
      <c r="N567" s="27" t="e">
        <f t="shared" si="119"/>
        <v>#N/A</v>
      </c>
      <c r="O567" s="27" t="str">
        <f t="shared" si="120"/>
        <v>?? błędna cena ??</v>
      </c>
    </row>
    <row r="568" spans="1:15" s="14" customFormat="1" ht="24" customHeight="1">
      <c r="A568" s="4">
        <v>394</v>
      </c>
      <c r="B568" s="5" t="s">
        <v>54</v>
      </c>
      <c r="C568" s="6">
        <v>3</v>
      </c>
      <c r="D568" s="5">
        <v>50</v>
      </c>
      <c r="E568" s="6">
        <v>0.59</v>
      </c>
      <c r="F568" s="7"/>
      <c r="G568" s="48" t="str">
        <f t="shared" si="113"/>
        <v/>
      </c>
      <c r="H568" s="21" t="str">
        <f t="shared" si="112"/>
        <v xml:space="preserve"> </v>
      </c>
      <c r="I568" s="21" t="str">
        <f t="shared" si="114"/>
        <v xml:space="preserve"> </v>
      </c>
      <c r="J568" s="27" t="e">
        <f t="shared" si="115"/>
        <v>#N/A</v>
      </c>
      <c r="K568" s="27" t="e">
        <f t="shared" si="116"/>
        <v>#N/A</v>
      </c>
      <c r="L568" s="27" t="e">
        <f t="shared" si="117"/>
        <v>#N/A</v>
      </c>
      <c r="M568" s="27" t="e">
        <f t="shared" si="118"/>
        <v>#N/A</v>
      </c>
      <c r="N568" s="27" t="e">
        <f t="shared" si="119"/>
        <v>#N/A</v>
      </c>
      <c r="O568" s="27" t="str">
        <f t="shared" si="120"/>
        <v>?? błędna cena ??</v>
      </c>
    </row>
    <row r="569" spans="1:15" s="14" customFormat="1" ht="24" customHeight="1">
      <c r="A569" s="4">
        <v>395</v>
      </c>
      <c r="B569" s="5" t="s">
        <v>54</v>
      </c>
      <c r="C569" s="6">
        <v>3</v>
      </c>
      <c r="D569" s="5">
        <v>54</v>
      </c>
      <c r="E569" s="6">
        <v>0.69</v>
      </c>
      <c r="F569" s="7"/>
      <c r="G569" s="48" t="str">
        <f t="shared" si="113"/>
        <v/>
      </c>
      <c r="H569" s="21" t="str">
        <f t="shared" si="112"/>
        <v xml:space="preserve"> </v>
      </c>
      <c r="I569" s="21" t="str">
        <f t="shared" si="114"/>
        <v xml:space="preserve"> </v>
      </c>
      <c r="J569" s="27" t="e">
        <f t="shared" si="115"/>
        <v>#N/A</v>
      </c>
      <c r="K569" s="27" t="e">
        <f t="shared" si="116"/>
        <v>#N/A</v>
      </c>
      <c r="L569" s="27" t="e">
        <f t="shared" si="117"/>
        <v>#N/A</v>
      </c>
      <c r="M569" s="27" t="e">
        <f t="shared" si="118"/>
        <v>#N/A</v>
      </c>
      <c r="N569" s="27" t="e">
        <f t="shared" si="119"/>
        <v>#N/A</v>
      </c>
      <c r="O569" s="27" t="str">
        <f t="shared" si="120"/>
        <v>?? błędna cena ??</v>
      </c>
    </row>
    <row r="570" spans="1:15" s="14" customFormat="1" ht="24" customHeight="1">
      <c r="A570" s="4">
        <v>396</v>
      </c>
      <c r="B570" s="5" t="s">
        <v>54</v>
      </c>
      <c r="C570" s="6">
        <v>3</v>
      </c>
      <c r="D570" s="5">
        <v>54</v>
      </c>
      <c r="E570" s="6">
        <v>0.69</v>
      </c>
      <c r="F570" s="7"/>
      <c r="G570" s="48" t="str">
        <f t="shared" si="113"/>
        <v/>
      </c>
      <c r="H570" s="21" t="str">
        <f t="shared" si="112"/>
        <v xml:space="preserve"> </v>
      </c>
      <c r="I570" s="21" t="str">
        <f t="shared" si="114"/>
        <v xml:space="preserve"> </v>
      </c>
      <c r="J570" s="27" t="e">
        <f t="shared" si="115"/>
        <v>#N/A</v>
      </c>
      <c r="K570" s="27" t="e">
        <f t="shared" si="116"/>
        <v>#N/A</v>
      </c>
      <c r="L570" s="27" t="e">
        <f t="shared" si="117"/>
        <v>#N/A</v>
      </c>
      <c r="M570" s="27" t="e">
        <f t="shared" si="118"/>
        <v>#N/A</v>
      </c>
      <c r="N570" s="27" t="e">
        <f t="shared" si="119"/>
        <v>#N/A</v>
      </c>
      <c r="O570" s="27" t="str">
        <f t="shared" si="120"/>
        <v>?? błędna cena ??</v>
      </c>
    </row>
    <row r="571" spans="1:15" s="14" customFormat="1" ht="24" customHeight="1">
      <c r="A571" s="4">
        <v>397</v>
      </c>
      <c r="B571" s="5" t="s">
        <v>54</v>
      </c>
      <c r="C571" s="6">
        <v>3</v>
      </c>
      <c r="D571" s="5">
        <v>53</v>
      </c>
      <c r="E571" s="6">
        <v>0.66</v>
      </c>
      <c r="F571" s="7"/>
      <c r="G571" s="48" t="str">
        <f t="shared" si="113"/>
        <v/>
      </c>
      <c r="H571" s="21" t="str">
        <f t="shared" si="112"/>
        <v xml:space="preserve"> </v>
      </c>
      <c r="I571" s="21" t="str">
        <f t="shared" si="114"/>
        <v xml:space="preserve"> </v>
      </c>
      <c r="J571" s="27" t="e">
        <f t="shared" si="115"/>
        <v>#N/A</v>
      </c>
      <c r="K571" s="27" t="e">
        <f t="shared" si="116"/>
        <v>#N/A</v>
      </c>
      <c r="L571" s="27" t="e">
        <f t="shared" si="117"/>
        <v>#N/A</v>
      </c>
      <c r="M571" s="27" t="e">
        <f t="shared" si="118"/>
        <v>#N/A</v>
      </c>
      <c r="N571" s="27" t="e">
        <f t="shared" si="119"/>
        <v>#N/A</v>
      </c>
      <c r="O571" s="27" t="str">
        <f t="shared" si="120"/>
        <v>?? błędna cena ??</v>
      </c>
    </row>
    <row r="572" spans="1:15" s="14" customFormat="1" ht="24" customHeight="1">
      <c r="A572" s="4">
        <v>398</v>
      </c>
      <c r="B572" s="5" t="s">
        <v>54</v>
      </c>
      <c r="C572" s="6">
        <v>3</v>
      </c>
      <c r="D572" s="5">
        <v>58</v>
      </c>
      <c r="E572" s="6">
        <v>0.79</v>
      </c>
      <c r="F572" s="7"/>
      <c r="G572" s="48" t="str">
        <f t="shared" si="113"/>
        <v/>
      </c>
      <c r="H572" s="21" t="str">
        <f t="shared" si="112"/>
        <v xml:space="preserve"> </v>
      </c>
      <c r="I572" s="21" t="str">
        <f t="shared" si="114"/>
        <v xml:space="preserve"> </v>
      </c>
      <c r="J572" s="27" t="e">
        <f t="shared" si="115"/>
        <v>#N/A</v>
      </c>
      <c r="K572" s="27" t="e">
        <f t="shared" si="116"/>
        <v>#N/A</v>
      </c>
      <c r="L572" s="27" t="e">
        <f t="shared" si="117"/>
        <v>#N/A</v>
      </c>
      <c r="M572" s="27" t="e">
        <f t="shared" si="118"/>
        <v>#N/A</v>
      </c>
      <c r="N572" s="27" t="e">
        <f t="shared" si="119"/>
        <v>#N/A</v>
      </c>
      <c r="O572" s="27" t="str">
        <f t="shared" si="120"/>
        <v>?? błędna cena ??</v>
      </c>
    </row>
    <row r="573" spans="1:15" s="14" customFormat="1" ht="24" customHeight="1">
      <c r="A573" s="4">
        <v>399</v>
      </c>
      <c r="B573" s="5" t="s">
        <v>54</v>
      </c>
      <c r="C573" s="6">
        <v>3</v>
      </c>
      <c r="D573" s="5">
        <v>57</v>
      </c>
      <c r="E573" s="6">
        <v>0.77</v>
      </c>
      <c r="F573" s="7"/>
      <c r="G573" s="48" t="str">
        <f t="shared" si="113"/>
        <v/>
      </c>
      <c r="H573" s="21" t="str">
        <f t="shared" si="112"/>
        <v xml:space="preserve"> </v>
      </c>
      <c r="I573" s="21" t="str">
        <f t="shared" si="114"/>
        <v xml:space="preserve"> </v>
      </c>
      <c r="J573" s="27" t="e">
        <f t="shared" si="115"/>
        <v>#N/A</v>
      </c>
      <c r="K573" s="27" t="e">
        <f t="shared" si="116"/>
        <v>#N/A</v>
      </c>
      <c r="L573" s="27" t="e">
        <f t="shared" si="117"/>
        <v>#N/A</v>
      </c>
      <c r="M573" s="27" t="e">
        <f t="shared" si="118"/>
        <v>#N/A</v>
      </c>
      <c r="N573" s="27" t="e">
        <f t="shared" si="119"/>
        <v>#N/A</v>
      </c>
      <c r="O573" s="27" t="str">
        <f t="shared" si="120"/>
        <v>?? błędna cena ??</v>
      </c>
    </row>
    <row r="574" spans="1:15" s="14" customFormat="1" ht="24" customHeight="1">
      <c r="A574" s="4">
        <v>400</v>
      </c>
      <c r="B574" s="5" t="s">
        <v>54</v>
      </c>
      <c r="C574" s="6">
        <v>3.3</v>
      </c>
      <c r="D574" s="5">
        <v>50</v>
      </c>
      <c r="E574" s="6">
        <v>0.65</v>
      </c>
      <c r="F574" s="7"/>
      <c r="G574" s="48" t="str">
        <f t="shared" si="113"/>
        <v/>
      </c>
      <c r="H574" s="21" t="str">
        <f t="shared" si="112"/>
        <v xml:space="preserve"> </v>
      </c>
      <c r="I574" s="21" t="str">
        <f t="shared" si="114"/>
        <v xml:space="preserve"> </v>
      </c>
      <c r="J574" s="27" t="e">
        <f t="shared" si="115"/>
        <v>#N/A</v>
      </c>
      <c r="K574" s="27" t="e">
        <f t="shared" si="116"/>
        <v>#N/A</v>
      </c>
      <c r="L574" s="27" t="e">
        <f t="shared" si="117"/>
        <v>#N/A</v>
      </c>
      <c r="M574" s="27" t="e">
        <f t="shared" si="118"/>
        <v>#N/A</v>
      </c>
      <c r="N574" s="27" t="e">
        <f t="shared" si="119"/>
        <v>#N/A</v>
      </c>
      <c r="O574" s="27" t="str">
        <f t="shared" si="120"/>
        <v>?? błędna cena ??</v>
      </c>
    </row>
    <row r="575" spans="1:15" s="14" customFormat="1" ht="24" customHeight="1">
      <c r="A575" s="4">
        <v>401</v>
      </c>
      <c r="B575" s="5" t="s">
        <v>54</v>
      </c>
      <c r="C575" s="6">
        <v>3</v>
      </c>
      <c r="D575" s="5">
        <v>57</v>
      </c>
      <c r="E575" s="6">
        <v>0.77</v>
      </c>
      <c r="F575" s="7"/>
      <c r="G575" s="48" t="str">
        <f t="shared" si="113"/>
        <v/>
      </c>
      <c r="H575" s="21" t="str">
        <f t="shared" si="112"/>
        <v xml:space="preserve"> </v>
      </c>
      <c r="I575" s="21" t="str">
        <f t="shared" si="114"/>
        <v xml:space="preserve"> </v>
      </c>
      <c r="J575" s="27" t="e">
        <f t="shared" si="115"/>
        <v>#N/A</v>
      </c>
      <c r="K575" s="27" t="e">
        <f t="shared" si="116"/>
        <v>#N/A</v>
      </c>
      <c r="L575" s="27" t="e">
        <f t="shared" si="117"/>
        <v>#N/A</v>
      </c>
      <c r="M575" s="27" t="e">
        <f t="shared" si="118"/>
        <v>#N/A</v>
      </c>
      <c r="N575" s="27" t="e">
        <f t="shared" si="119"/>
        <v>#N/A</v>
      </c>
      <c r="O575" s="27" t="str">
        <f t="shared" si="120"/>
        <v>?? błędna cena ??</v>
      </c>
    </row>
    <row r="576" spans="1:15" s="14" customFormat="1" ht="24" customHeight="1">
      <c r="A576" s="4">
        <v>402</v>
      </c>
      <c r="B576" s="5" t="s">
        <v>54</v>
      </c>
      <c r="C576" s="6">
        <v>3</v>
      </c>
      <c r="D576" s="5">
        <v>49</v>
      </c>
      <c r="E576" s="6">
        <v>0.56999999999999995</v>
      </c>
      <c r="F576" s="7"/>
      <c r="G576" s="48" t="str">
        <f t="shared" si="113"/>
        <v/>
      </c>
      <c r="H576" s="21" t="str">
        <f t="shared" si="112"/>
        <v xml:space="preserve"> </v>
      </c>
      <c r="I576" s="21" t="str">
        <f t="shared" si="114"/>
        <v xml:space="preserve"> </v>
      </c>
      <c r="J576" s="27" t="e">
        <f t="shared" si="115"/>
        <v>#N/A</v>
      </c>
      <c r="K576" s="27" t="e">
        <f t="shared" si="116"/>
        <v>#N/A</v>
      </c>
      <c r="L576" s="27" t="e">
        <f t="shared" si="117"/>
        <v>#N/A</v>
      </c>
      <c r="M576" s="27" t="e">
        <f t="shared" si="118"/>
        <v>#N/A</v>
      </c>
      <c r="N576" s="27" t="e">
        <f t="shared" si="119"/>
        <v>#N/A</v>
      </c>
      <c r="O576" s="27" t="str">
        <f t="shared" si="120"/>
        <v>?? błędna cena ??</v>
      </c>
    </row>
    <row r="577" spans="1:15" s="14" customFormat="1" ht="24" customHeight="1">
      <c r="A577" s="4">
        <v>403</v>
      </c>
      <c r="B577" s="5" t="s">
        <v>54</v>
      </c>
      <c r="C577" s="6">
        <v>3</v>
      </c>
      <c r="D577" s="5">
        <v>40</v>
      </c>
      <c r="E577" s="6">
        <v>0.38</v>
      </c>
      <c r="F577" s="7"/>
      <c r="G577" s="48" t="str">
        <f t="shared" si="113"/>
        <v/>
      </c>
      <c r="H577" s="21" t="str">
        <f t="shared" si="112"/>
        <v xml:space="preserve"> </v>
      </c>
      <c r="I577" s="21" t="str">
        <f t="shared" si="114"/>
        <v xml:space="preserve"> </v>
      </c>
      <c r="J577" s="27" t="e">
        <f t="shared" si="115"/>
        <v>#N/A</v>
      </c>
      <c r="K577" s="27" t="e">
        <f t="shared" si="116"/>
        <v>#N/A</v>
      </c>
      <c r="L577" s="27" t="e">
        <f t="shared" si="117"/>
        <v>#N/A</v>
      </c>
      <c r="M577" s="27" t="e">
        <f t="shared" si="118"/>
        <v>#N/A</v>
      </c>
      <c r="N577" s="27" t="e">
        <f t="shared" si="119"/>
        <v>#N/A</v>
      </c>
      <c r="O577" s="27" t="str">
        <f t="shared" si="120"/>
        <v>?? błędna cena ??</v>
      </c>
    </row>
    <row r="578" spans="1:15" s="14" customFormat="1" ht="24" customHeight="1">
      <c r="A578" s="4">
        <v>404</v>
      </c>
      <c r="B578" s="5" t="s">
        <v>54</v>
      </c>
      <c r="C578" s="6">
        <v>3</v>
      </c>
      <c r="D578" s="5">
        <v>52</v>
      </c>
      <c r="E578" s="6">
        <v>0.64</v>
      </c>
      <c r="F578" s="7"/>
      <c r="G578" s="48" t="str">
        <f t="shared" si="113"/>
        <v/>
      </c>
      <c r="H578" s="21" t="str">
        <f t="shared" si="112"/>
        <v xml:space="preserve"> </v>
      </c>
      <c r="I578" s="21" t="str">
        <f t="shared" si="114"/>
        <v xml:space="preserve"> </v>
      </c>
      <c r="J578" s="27" t="e">
        <f t="shared" si="115"/>
        <v>#N/A</v>
      </c>
      <c r="K578" s="27" t="e">
        <f t="shared" si="116"/>
        <v>#N/A</v>
      </c>
      <c r="L578" s="27" t="e">
        <f t="shared" si="117"/>
        <v>#N/A</v>
      </c>
      <c r="M578" s="27" t="e">
        <f t="shared" si="118"/>
        <v>#N/A</v>
      </c>
      <c r="N578" s="27" t="e">
        <f t="shared" si="119"/>
        <v>#N/A</v>
      </c>
      <c r="O578" s="27" t="str">
        <f t="shared" si="120"/>
        <v>?? błędna cena ??</v>
      </c>
    </row>
    <row r="579" spans="1:15" s="14" customFormat="1" ht="24" customHeight="1">
      <c r="A579" s="4">
        <v>405</v>
      </c>
      <c r="B579" s="5" t="s">
        <v>54</v>
      </c>
      <c r="C579" s="6">
        <v>3</v>
      </c>
      <c r="D579" s="5">
        <v>40</v>
      </c>
      <c r="E579" s="6">
        <v>0.38</v>
      </c>
      <c r="F579" s="7"/>
      <c r="G579" s="48" t="str">
        <f t="shared" si="113"/>
        <v/>
      </c>
      <c r="H579" s="21" t="str">
        <f t="shared" si="112"/>
        <v xml:space="preserve"> </v>
      </c>
      <c r="I579" s="21" t="str">
        <f t="shared" si="114"/>
        <v xml:space="preserve"> </v>
      </c>
      <c r="J579" s="27" t="e">
        <f t="shared" si="115"/>
        <v>#N/A</v>
      </c>
      <c r="K579" s="27" t="e">
        <f t="shared" si="116"/>
        <v>#N/A</v>
      </c>
      <c r="L579" s="27" t="e">
        <f t="shared" si="117"/>
        <v>#N/A</v>
      </c>
      <c r="M579" s="27" t="e">
        <f t="shared" si="118"/>
        <v>#N/A</v>
      </c>
      <c r="N579" s="27" t="e">
        <f t="shared" si="119"/>
        <v>#N/A</v>
      </c>
      <c r="O579" s="27" t="str">
        <f t="shared" si="120"/>
        <v>?? błędna cena ??</v>
      </c>
    </row>
    <row r="580" spans="1:15" s="14" customFormat="1" ht="24" customHeight="1">
      <c r="A580" s="4">
        <v>406</v>
      </c>
      <c r="B580" s="5" t="s">
        <v>54</v>
      </c>
      <c r="C580" s="6">
        <v>3</v>
      </c>
      <c r="D580" s="5">
        <v>43</v>
      </c>
      <c r="E580" s="6">
        <v>0.44</v>
      </c>
      <c r="F580" s="7"/>
      <c r="G580" s="48" t="str">
        <f t="shared" si="113"/>
        <v/>
      </c>
      <c r="H580" s="21" t="str">
        <f t="shared" si="112"/>
        <v xml:space="preserve"> </v>
      </c>
      <c r="I580" s="21" t="str">
        <f t="shared" si="114"/>
        <v xml:space="preserve"> </v>
      </c>
      <c r="J580" s="27" t="e">
        <f t="shared" si="115"/>
        <v>#N/A</v>
      </c>
      <c r="K580" s="27" t="e">
        <f t="shared" si="116"/>
        <v>#N/A</v>
      </c>
      <c r="L580" s="27" t="e">
        <f t="shared" si="117"/>
        <v>#N/A</v>
      </c>
      <c r="M580" s="27" t="e">
        <f t="shared" si="118"/>
        <v>#N/A</v>
      </c>
      <c r="N580" s="27" t="e">
        <f t="shared" si="119"/>
        <v>#N/A</v>
      </c>
      <c r="O580" s="27" t="str">
        <f t="shared" si="120"/>
        <v>?? błędna cena ??</v>
      </c>
    </row>
    <row r="581" spans="1:15" s="14" customFormat="1" ht="24" customHeight="1">
      <c r="A581" s="4">
        <v>407</v>
      </c>
      <c r="B581" s="5" t="s">
        <v>54</v>
      </c>
      <c r="C581" s="6">
        <v>3</v>
      </c>
      <c r="D581" s="5">
        <v>39</v>
      </c>
      <c r="E581" s="6">
        <v>0.36</v>
      </c>
      <c r="F581" s="7"/>
      <c r="G581" s="48" t="str">
        <f t="shared" si="113"/>
        <v/>
      </c>
      <c r="H581" s="21" t="str">
        <f t="shared" si="112"/>
        <v xml:space="preserve"> </v>
      </c>
      <c r="I581" s="21" t="str">
        <f t="shared" si="114"/>
        <v xml:space="preserve"> </v>
      </c>
      <c r="J581" s="27" t="e">
        <f t="shared" si="115"/>
        <v>#N/A</v>
      </c>
      <c r="K581" s="27" t="e">
        <f t="shared" si="116"/>
        <v>#N/A</v>
      </c>
      <c r="L581" s="27" t="e">
        <f t="shared" si="117"/>
        <v>#N/A</v>
      </c>
      <c r="M581" s="27" t="e">
        <f t="shared" si="118"/>
        <v>#N/A</v>
      </c>
      <c r="N581" s="27" t="e">
        <f t="shared" si="119"/>
        <v>#N/A</v>
      </c>
      <c r="O581" s="27" t="str">
        <f t="shared" si="120"/>
        <v>?? błędna cena ??</v>
      </c>
    </row>
    <row r="582" spans="1:15" s="14" customFormat="1" ht="24" customHeight="1">
      <c r="A582" s="4">
        <v>408</v>
      </c>
      <c r="B582" s="5" t="s">
        <v>54</v>
      </c>
      <c r="C582" s="6">
        <v>3</v>
      </c>
      <c r="D582" s="5">
        <v>44</v>
      </c>
      <c r="E582" s="6">
        <v>0.46</v>
      </c>
      <c r="F582" s="7"/>
      <c r="G582" s="48" t="str">
        <f t="shared" si="113"/>
        <v/>
      </c>
      <c r="H582" s="21" t="str">
        <f t="shared" si="112"/>
        <v xml:space="preserve"> </v>
      </c>
      <c r="I582" s="21" t="str">
        <f t="shared" si="114"/>
        <v xml:space="preserve"> </v>
      </c>
      <c r="J582" s="27" t="e">
        <f t="shared" si="115"/>
        <v>#N/A</v>
      </c>
      <c r="K582" s="27" t="e">
        <f t="shared" si="116"/>
        <v>#N/A</v>
      </c>
      <c r="L582" s="27" t="e">
        <f t="shared" si="117"/>
        <v>#N/A</v>
      </c>
      <c r="M582" s="27" t="e">
        <f t="shared" si="118"/>
        <v>#N/A</v>
      </c>
      <c r="N582" s="27" t="e">
        <f t="shared" si="119"/>
        <v>#N/A</v>
      </c>
      <c r="O582" s="27" t="str">
        <f t="shared" si="120"/>
        <v>?? błędna cena ??</v>
      </c>
    </row>
    <row r="583" spans="1:15" s="14" customFormat="1" ht="24" customHeight="1">
      <c r="A583" s="4">
        <v>409</v>
      </c>
      <c r="B583" s="5" t="s">
        <v>54</v>
      </c>
      <c r="C583" s="6">
        <v>3</v>
      </c>
      <c r="D583" s="5">
        <v>49</v>
      </c>
      <c r="E583" s="6">
        <v>0.56999999999999995</v>
      </c>
      <c r="F583" s="7"/>
      <c r="G583" s="48" t="str">
        <f t="shared" si="113"/>
        <v/>
      </c>
      <c r="H583" s="21" t="str">
        <f t="shared" si="112"/>
        <v xml:space="preserve"> </v>
      </c>
      <c r="I583" s="21" t="str">
        <f t="shared" si="114"/>
        <v xml:space="preserve"> </v>
      </c>
      <c r="J583" s="27" t="e">
        <f t="shared" si="115"/>
        <v>#N/A</v>
      </c>
      <c r="K583" s="27" t="e">
        <f t="shared" si="116"/>
        <v>#N/A</v>
      </c>
      <c r="L583" s="27" t="e">
        <f t="shared" si="117"/>
        <v>#N/A</v>
      </c>
      <c r="M583" s="27" t="e">
        <f t="shared" si="118"/>
        <v>#N/A</v>
      </c>
      <c r="N583" s="27" t="e">
        <f t="shared" si="119"/>
        <v>#N/A</v>
      </c>
      <c r="O583" s="27" t="str">
        <f t="shared" si="120"/>
        <v>?? błędna cena ??</v>
      </c>
    </row>
    <row r="584" spans="1:15" s="14" customFormat="1" ht="24" customHeight="1">
      <c r="A584" s="4">
        <v>410</v>
      </c>
      <c r="B584" s="5" t="s">
        <v>54</v>
      </c>
      <c r="C584" s="6">
        <v>3</v>
      </c>
      <c r="D584" s="5">
        <v>60</v>
      </c>
      <c r="E584" s="6">
        <v>0.85</v>
      </c>
      <c r="F584" s="7"/>
      <c r="G584" s="48" t="str">
        <f t="shared" si="113"/>
        <v/>
      </c>
      <c r="H584" s="21" t="str">
        <f t="shared" si="112"/>
        <v xml:space="preserve"> </v>
      </c>
      <c r="I584" s="21" t="str">
        <f t="shared" si="114"/>
        <v xml:space="preserve"> </v>
      </c>
      <c r="J584" s="27" t="e">
        <f t="shared" si="115"/>
        <v>#N/A</v>
      </c>
      <c r="K584" s="27" t="e">
        <f t="shared" si="116"/>
        <v>#N/A</v>
      </c>
      <c r="L584" s="27" t="e">
        <f t="shared" si="117"/>
        <v>#N/A</v>
      </c>
      <c r="M584" s="27" t="e">
        <f t="shared" si="118"/>
        <v>#N/A</v>
      </c>
      <c r="N584" s="27" t="e">
        <f t="shared" si="119"/>
        <v>#N/A</v>
      </c>
      <c r="O584" s="27" t="str">
        <f t="shared" si="120"/>
        <v>?? błędna cena ??</v>
      </c>
    </row>
    <row r="585" spans="1:15" s="14" customFormat="1" ht="24" customHeight="1">
      <c r="A585" s="4">
        <v>411</v>
      </c>
      <c r="B585" s="5" t="s">
        <v>54</v>
      </c>
      <c r="C585" s="17">
        <v>3</v>
      </c>
      <c r="D585" s="8">
        <v>44</v>
      </c>
      <c r="E585" s="17">
        <v>0.46</v>
      </c>
      <c r="F585" s="7"/>
      <c r="G585" s="48" t="str">
        <f t="shared" si="113"/>
        <v/>
      </c>
      <c r="H585" s="21" t="str">
        <f t="shared" si="112"/>
        <v xml:space="preserve"> </v>
      </c>
      <c r="I585" s="21" t="str">
        <f t="shared" si="114"/>
        <v xml:space="preserve"> </v>
      </c>
      <c r="J585" s="27" t="e">
        <f t="shared" si="115"/>
        <v>#N/A</v>
      </c>
      <c r="K585" s="27" t="e">
        <f t="shared" si="116"/>
        <v>#N/A</v>
      </c>
      <c r="L585" s="27" t="e">
        <f t="shared" si="117"/>
        <v>#N/A</v>
      </c>
      <c r="M585" s="27" t="e">
        <f t="shared" si="118"/>
        <v>#N/A</v>
      </c>
      <c r="N585" s="27" t="e">
        <f t="shared" si="119"/>
        <v>#N/A</v>
      </c>
      <c r="O585" s="27" t="str">
        <f t="shared" si="120"/>
        <v>?? błędna cena ??</v>
      </c>
    </row>
    <row r="586" spans="1:15" s="14" customFormat="1" ht="24" customHeight="1">
      <c r="A586" s="4">
        <v>412</v>
      </c>
      <c r="B586" s="5" t="s">
        <v>54</v>
      </c>
      <c r="C586" s="17">
        <v>3</v>
      </c>
      <c r="D586" s="8">
        <v>43</v>
      </c>
      <c r="E586" s="17">
        <v>0.44</v>
      </c>
      <c r="F586" s="7"/>
      <c r="G586" s="48" t="str">
        <f t="shared" si="113"/>
        <v/>
      </c>
      <c r="H586" s="21" t="str">
        <f t="shared" si="112"/>
        <v xml:space="preserve"> </v>
      </c>
      <c r="I586" s="21" t="str">
        <f t="shared" si="114"/>
        <v xml:space="preserve"> </v>
      </c>
      <c r="J586" s="27" t="e">
        <f t="shared" si="115"/>
        <v>#N/A</v>
      </c>
      <c r="K586" s="27" t="e">
        <f t="shared" si="116"/>
        <v>#N/A</v>
      </c>
      <c r="L586" s="27" t="e">
        <f t="shared" si="117"/>
        <v>#N/A</v>
      </c>
      <c r="M586" s="27" t="e">
        <f t="shared" si="118"/>
        <v>#N/A</v>
      </c>
      <c r="N586" s="27" t="e">
        <f t="shared" si="119"/>
        <v>#N/A</v>
      </c>
      <c r="O586" s="27" t="str">
        <f t="shared" si="120"/>
        <v>?? błędna cena ??</v>
      </c>
    </row>
    <row r="587" spans="1:15" s="14" customFormat="1" ht="24" customHeight="1">
      <c r="A587" s="4">
        <v>413</v>
      </c>
      <c r="B587" s="5" t="s">
        <v>54</v>
      </c>
      <c r="C587" s="17">
        <v>3</v>
      </c>
      <c r="D587" s="8">
        <v>40</v>
      </c>
      <c r="E587" s="17">
        <v>0.38</v>
      </c>
      <c r="F587" s="7"/>
      <c r="G587" s="48" t="str">
        <f t="shared" si="113"/>
        <v/>
      </c>
      <c r="H587" s="21" t="str">
        <f t="shared" si="112"/>
        <v xml:space="preserve"> </v>
      </c>
      <c r="I587" s="21" t="str">
        <f t="shared" si="114"/>
        <v xml:space="preserve"> </v>
      </c>
      <c r="J587" s="27" t="e">
        <f t="shared" si="115"/>
        <v>#N/A</v>
      </c>
      <c r="K587" s="27" t="e">
        <f t="shared" si="116"/>
        <v>#N/A</v>
      </c>
      <c r="L587" s="27" t="e">
        <f t="shared" si="117"/>
        <v>#N/A</v>
      </c>
      <c r="M587" s="27" t="e">
        <f t="shared" si="118"/>
        <v>#N/A</v>
      </c>
      <c r="N587" s="27" t="e">
        <f t="shared" si="119"/>
        <v>#N/A</v>
      </c>
      <c r="O587" s="27" t="str">
        <f t="shared" si="120"/>
        <v>?? błędna cena ??</v>
      </c>
    </row>
    <row r="588" spans="1:15" s="14" customFormat="1" ht="24" customHeight="1">
      <c r="A588" s="4">
        <v>414</v>
      </c>
      <c r="B588" s="5" t="s">
        <v>54</v>
      </c>
      <c r="C588" s="17">
        <v>3</v>
      </c>
      <c r="D588" s="8">
        <v>43</v>
      </c>
      <c r="E588" s="17">
        <v>0.44</v>
      </c>
      <c r="F588" s="7"/>
      <c r="G588" s="48" t="str">
        <f t="shared" si="113"/>
        <v/>
      </c>
      <c r="H588" s="21" t="str">
        <f t="shared" si="112"/>
        <v xml:space="preserve"> </v>
      </c>
      <c r="I588" s="21" t="str">
        <f t="shared" si="114"/>
        <v xml:space="preserve"> </v>
      </c>
      <c r="J588" s="27" t="e">
        <f t="shared" si="115"/>
        <v>#N/A</v>
      </c>
      <c r="K588" s="27" t="e">
        <f t="shared" si="116"/>
        <v>#N/A</v>
      </c>
      <c r="L588" s="27" t="e">
        <f t="shared" si="117"/>
        <v>#N/A</v>
      </c>
      <c r="M588" s="27" t="e">
        <f t="shared" si="118"/>
        <v>#N/A</v>
      </c>
      <c r="N588" s="27" t="e">
        <f t="shared" si="119"/>
        <v>#N/A</v>
      </c>
      <c r="O588" s="27" t="str">
        <f t="shared" si="120"/>
        <v>?? błędna cena ??</v>
      </c>
    </row>
    <row r="589" spans="1:15" s="14" customFormat="1" ht="24" customHeight="1">
      <c r="A589" s="4">
        <v>415</v>
      </c>
      <c r="B589" s="5" t="s">
        <v>54</v>
      </c>
      <c r="C589" s="17">
        <v>3</v>
      </c>
      <c r="D589" s="8">
        <v>40</v>
      </c>
      <c r="E589" s="17">
        <v>0.38</v>
      </c>
      <c r="F589" s="7"/>
      <c r="G589" s="48" t="str">
        <f t="shared" si="113"/>
        <v/>
      </c>
      <c r="H589" s="21" t="str">
        <f t="shared" si="112"/>
        <v xml:space="preserve"> </v>
      </c>
      <c r="I589" s="21" t="str">
        <f t="shared" si="114"/>
        <v xml:space="preserve"> </v>
      </c>
      <c r="J589" s="27" t="e">
        <f t="shared" si="115"/>
        <v>#N/A</v>
      </c>
      <c r="K589" s="27" t="e">
        <f t="shared" si="116"/>
        <v>#N/A</v>
      </c>
      <c r="L589" s="27" t="e">
        <f t="shared" si="117"/>
        <v>#N/A</v>
      </c>
      <c r="M589" s="27" t="e">
        <f t="shared" si="118"/>
        <v>#N/A</v>
      </c>
      <c r="N589" s="27" t="e">
        <f t="shared" si="119"/>
        <v>#N/A</v>
      </c>
      <c r="O589" s="27" t="str">
        <f t="shared" si="120"/>
        <v>?? błędna cena ??</v>
      </c>
    </row>
    <row r="590" spans="1:15" s="14" customFormat="1" ht="24" customHeight="1">
      <c r="A590" s="4">
        <v>416</v>
      </c>
      <c r="B590" s="5" t="s">
        <v>54</v>
      </c>
      <c r="C590" s="17">
        <v>3</v>
      </c>
      <c r="D590" s="8">
        <v>44</v>
      </c>
      <c r="E590" s="17">
        <v>0.46</v>
      </c>
      <c r="F590" s="7"/>
      <c r="G590" s="48" t="str">
        <f t="shared" si="113"/>
        <v/>
      </c>
      <c r="H590" s="21" t="str">
        <f t="shared" si="112"/>
        <v xml:space="preserve"> </v>
      </c>
      <c r="I590" s="21" t="str">
        <f t="shared" si="114"/>
        <v xml:space="preserve"> </v>
      </c>
      <c r="J590" s="27" t="e">
        <f t="shared" si="115"/>
        <v>#N/A</v>
      </c>
      <c r="K590" s="27" t="e">
        <f t="shared" si="116"/>
        <v>#N/A</v>
      </c>
      <c r="L590" s="27" t="e">
        <f t="shared" si="117"/>
        <v>#N/A</v>
      </c>
      <c r="M590" s="27" t="e">
        <f t="shared" si="118"/>
        <v>#N/A</v>
      </c>
      <c r="N590" s="27" t="e">
        <f t="shared" si="119"/>
        <v>#N/A</v>
      </c>
      <c r="O590" s="27" t="str">
        <f t="shared" si="120"/>
        <v>?? błędna cena ??</v>
      </c>
    </row>
    <row r="591" spans="1:15" s="14" customFormat="1" ht="24" customHeight="1">
      <c r="A591" s="4">
        <v>417</v>
      </c>
      <c r="B591" s="5" t="s">
        <v>54</v>
      </c>
      <c r="C591" s="17">
        <v>3</v>
      </c>
      <c r="D591" s="8">
        <v>41</v>
      </c>
      <c r="E591" s="17">
        <v>0.4</v>
      </c>
      <c r="F591" s="7"/>
      <c r="G591" s="48" t="str">
        <f t="shared" si="113"/>
        <v/>
      </c>
      <c r="H591" s="21" t="str">
        <f t="shared" si="112"/>
        <v xml:space="preserve"> </v>
      </c>
      <c r="I591" s="21" t="str">
        <f t="shared" si="114"/>
        <v xml:space="preserve"> </v>
      </c>
      <c r="J591" s="27" t="e">
        <f t="shared" si="115"/>
        <v>#N/A</v>
      </c>
      <c r="K591" s="27" t="e">
        <f t="shared" si="116"/>
        <v>#N/A</v>
      </c>
      <c r="L591" s="27" t="e">
        <f t="shared" si="117"/>
        <v>#N/A</v>
      </c>
      <c r="M591" s="27" t="e">
        <f t="shared" si="118"/>
        <v>#N/A</v>
      </c>
      <c r="N591" s="27" t="e">
        <f t="shared" si="119"/>
        <v>#N/A</v>
      </c>
      <c r="O591" s="27" t="str">
        <f t="shared" si="120"/>
        <v>?? błędna cena ??</v>
      </c>
    </row>
    <row r="592" spans="1:15" s="14" customFormat="1" ht="24" customHeight="1">
      <c r="A592" s="4">
        <v>418</v>
      </c>
      <c r="B592" s="5" t="s">
        <v>54</v>
      </c>
      <c r="C592" s="17">
        <v>3</v>
      </c>
      <c r="D592" s="8">
        <v>48</v>
      </c>
      <c r="E592" s="17">
        <v>0.54</v>
      </c>
      <c r="F592" s="7"/>
      <c r="G592" s="48" t="str">
        <f t="shared" si="113"/>
        <v/>
      </c>
      <c r="H592" s="21" t="str">
        <f t="shared" ref="H592:H655" si="121">IF(F592&gt;0,"T"," ")</f>
        <v xml:space="preserve"> </v>
      </c>
      <c r="I592" s="21" t="str">
        <f t="shared" si="114"/>
        <v xml:space="preserve"> </v>
      </c>
      <c r="J592" s="27" t="e">
        <f t="shared" si="115"/>
        <v>#N/A</v>
      </c>
      <c r="K592" s="27" t="e">
        <f t="shared" si="116"/>
        <v>#N/A</v>
      </c>
      <c r="L592" s="27" t="e">
        <f t="shared" si="117"/>
        <v>#N/A</v>
      </c>
      <c r="M592" s="27" t="e">
        <f t="shared" si="118"/>
        <v>#N/A</v>
      </c>
      <c r="N592" s="27" t="e">
        <f t="shared" si="119"/>
        <v>#N/A</v>
      </c>
      <c r="O592" s="27" t="str">
        <f t="shared" si="120"/>
        <v>?? błędna cena ??</v>
      </c>
    </row>
    <row r="593" spans="1:15" s="14" customFormat="1" ht="24" customHeight="1">
      <c r="A593" s="4">
        <v>419</v>
      </c>
      <c r="B593" s="5" t="s">
        <v>54</v>
      </c>
      <c r="C593" s="17">
        <v>3</v>
      </c>
      <c r="D593" s="8">
        <v>47</v>
      </c>
      <c r="E593" s="17">
        <v>0.52</v>
      </c>
      <c r="F593" s="7"/>
      <c r="G593" s="48" t="str">
        <f t="shared" si="113"/>
        <v/>
      </c>
      <c r="H593" s="21" t="str">
        <f t="shared" si="121"/>
        <v xml:space="preserve"> </v>
      </c>
      <c r="I593" s="21" t="str">
        <f t="shared" si="114"/>
        <v xml:space="preserve"> </v>
      </c>
      <c r="J593" s="27" t="e">
        <f t="shared" si="115"/>
        <v>#N/A</v>
      </c>
      <c r="K593" s="27" t="e">
        <f t="shared" si="116"/>
        <v>#N/A</v>
      </c>
      <c r="L593" s="27" t="e">
        <f t="shared" si="117"/>
        <v>#N/A</v>
      </c>
      <c r="M593" s="27" t="e">
        <f t="shared" si="118"/>
        <v>#N/A</v>
      </c>
      <c r="N593" s="27" t="e">
        <f t="shared" si="119"/>
        <v>#N/A</v>
      </c>
      <c r="O593" s="27" t="str">
        <f t="shared" si="120"/>
        <v>?? błędna cena ??</v>
      </c>
    </row>
    <row r="594" spans="1:15" s="14" customFormat="1" ht="24" customHeight="1" thickBot="1">
      <c r="A594" s="9">
        <v>420</v>
      </c>
      <c r="B594" s="10" t="s">
        <v>54</v>
      </c>
      <c r="C594" s="18">
        <v>3.2</v>
      </c>
      <c r="D594" s="11">
        <v>50</v>
      </c>
      <c r="E594" s="18">
        <v>0.63</v>
      </c>
      <c r="F594" s="26"/>
      <c r="G594" s="48" t="str">
        <f t="shared" si="113"/>
        <v/>
      </c>
      <c r="H594" s="21" t="str">
        <f t="shared" si="121"/>
        <v xml:space="preserve"> </v>
      </c>
      <c r="I594" s="21" t="str">
        <f t="shared" si="114"/>
        <v xml:space="preserve"> </v>
      </c>
      <c r="J594" s="27" t="e">
        <f t="shared" si="115"/>
        <v>#N/A</v>
      </c>
      <c r="K594" s="27" t="e">
        <f t="shared" si="116"/>
        <v>#N/A</v>
      </c>
      <c r="L594" s="27" t="e">
        <f t="shared" si="117"/>
        <v>#N/A</v>
      </c>
      <c r="M594" s="27" t="e">
        <f t="shared" si="118"/>
        <v>#N/A</v>
      </c>
      <c r="N594" s="27" t="e">
        <f t="shared" si="119"/>
        <v>#N/A</v>
      </c>
      <c r="O594" s="27" t="str">
        <f t="shared" si="120"/>
        <v>?? błędna cena ??</v>
      </c>
    </row>
    <row r="595" spans="1:15">
      <c r="A595" s="75"/>
      <c r="B595" s="75"/>
      <c r="C595" s="75"/>
      <c r="D595" s="75"/>
      <c r="E595" s="75"/>
      <c r="F595" s="75"/>
      <c r="G595" s="75"/>
      <c r="H595" s="21"/>
      <c r="I595" s="21"/>
    </row>
    <row r="596" spans="1:15">
      <c r="A596" s="75"/>
      <c r="B596" s="75"/>
      <c r="C596" s="75"/>
      <c r="D596" s="75"/>
      <c r="E596" s="75"/>
      <c r="F596" s="75"/>
      <c r="G596" s="75"/>
      <c r="H596" s="21"/>
    </row>
    <row r="597" spans="1:15">
      <c r="A597" s="55" t="s">
        <v>11</v>
      </c>
      <c r="B597" s="55"/>
      <c r="H597" s="21"/>
    </row>
    <row r="598" spans="1:15">
      <c r="A598" s="55" t="s">
        <v>12</v>
      </c>
      <c r="B598" s="55"/>
      <c r="F598" s="1"/>
      <c r="H598" s="21"/>
    </row>
    <row r="599" spans="1:15">
      <c r="A599" s="76" t="s">
        <v>13</v>
      </c>
      <c r="B599" s="76"/>
      <c r="C599" s="76"/>
      <c r="D599" s="76"/>
      <c r="E599" s="76"/>
      <c r="F599" s="76"/>
      <c r="G599" s="76"/>
      <c r="H599" s="21"/>
    </row>
    <row r="600" spans="1:15">
      <c r="H600" s="21"/>
    </row>
    <row r="601" spans="1:15">
      <c r="A601" s="40" t="s">
        <v>0</v>
      </c>
      <c r="B601" s="40"/>
      <c r="H601" s="21"/>
    </row>
    <row r="602" spans="1:15">
      <c r="A602" s="40" t="s">
        <v>1</v>
      </c>
      <c r="B602" s="40"/>
      <c r="G602" s="1"/>
      <c r="H602" s="21"/>
    </row>
    <row r="603" spans="1:15" ht="16.5">
      <c r="A603" s="73" t="s">
        <v>2</v>
      </c>
      <c r="B603" s="73"/>
      <c r="C603" s="73"/>
      <c r="D603" s="73"/>
      <c r="E603" s="73"/>
      <c r="F603" s="73"/>
      <c r="G603" s="73"/>
      <c r="H603" s="21"/>
    </row>
    <row r="604" spans="1:15" ht="16.5">
      <c r="A604" s="73" t="s">
        <v>53</v>
      </c>
      <c r="B604" s="73"/>
      <c r="C604" s="73"/>
      <c r="D604" s="73"/>
      <c r="E604" s="73"/>
      <c r="F604" s="73"/>
      <c r="G604" s="73"/>
      <c r="H604" s="21"/>
    </row>
    <row r="605" spans="1:15" ht="19.5" customHeight="1" thickBot="1">
      <c r="A605" s="74" t="s">
        <v>3</v>
      </c>
      <c r="B605" s="74"/>
      <c r="C605" s="74"/>
      <c r="D605" s="74"/>
      <c r="E605" s="74"/>
      <c r="F605" s="74"/>
      <c r="G605" s="74"/>
      <c r="H605" s="21"/>
    </row>
    <row r="606" spans="1:15" s="14" customFormat="1" ht="45" customHeight="1">
      <c r="A606" s="2" t="s">
        <v>4</v>
      </c>
      <c r="B606" s="3" t="s">
        <v>5</v>
      </c>
      <c r="C606" s="16" t="s">
        <v>6</v>
      </c>
      <c r="D606" s="3" t="s">
        <v>7</v>
      </c>
      <c r="E606" s="16" t="s">
        <v>8</v>
      </c>
      <c r="F606" s="3" t="s">
        <v>9</v>
      </c>
      <c r="G606" s="43" t="s">
        <v>10</v>
      </c>
      <c r="H606" s="21"/>
    </row>
    <row r="607" spans="1:15" s="14" customFormat="1" ht="24" customHeight="1">
      <c r="A607" s="4">
        <v>421</v>
      </c>
      <c r="B607" s="5" t="s">
        <v>54</v>
      </c>
      <c r="C607" s="6">
        <v>3.2</v>
      </c>
      <c r="D607" s="5">
        <v>40</v>
      </c>
      <c r="E607" s="6">
        <v>0.4</v>
      </c>
      <c r="F607" s="7"/>
      <c r="G607" s="48" t="str">
        <f t="shared" ref="G607:G636" si="122">IF($F607="","",IF(LEN(F607)=1,J607,IF(LEN(F607)=2,K607,IF(LEN(F607)=3,L607,IF(LEN(F607)=4,M607,IF(LEN(F607)=5,N607,O607))))))</f>
        <v/>
      </c>
      <c r="H607" s="21" t="str">
        <f t="shared" si="121"/>
        <v xml:space="preserve"> </v>
      </c>
      <c r="I607" s="21" t="str">
        <f t="shared" ref="I607:I636" si="123">IF(H607="T",E607*F607," ")</f>
        <v xml:space="preserve"> </v>
      </c>
      <c r="J607" s="27" t="e">
        <f t="shared" ref="J607:J636" si="124">VLOOKUP(MID($F607,1,1),tbSlownie,2)</f>
        <v>#N/A</v>
      </c>
      <c r="K607" s="27" t="e">
        <f t="shared" ref="K607:K636" si="125">VLOOKUP(MID($F607,1,1),tbSlownie,2)&amp;Separator&amp;VLOOKUP(MID($F607,2,1),tbSlownie,2)</f>
        <v>#N/A</v>
      </c>
      <c r="L607" s="27" t="e">
        <f t="shared" ref="L607:L636" si="126">VLOOKUP(MID($F607,1,1),tbSlownie,2)&amp;Separator&amp;VLOOKUP(MID($F607,2,1),tbSlownie,2)&amp;Separator&amp;VLOOKUP(MID($F607,3,1),tbSlownie,2)</f>
        <v>#N/A</v>
      </c>
      <c r="M607" s="27" t="e">
        <f t="shared" ref="M607:M636" si="127">VLOOKUP(MID($F607,1,1),tbSlownie,2)&amp;Separator&amp;VLOOKUP(MID($F607,2,1),tbSlownie,2)&amp;Separator&amp;VLOOKUP(MID($F607,3,1),tbSlownie,2)&amp;Separator&amp;VLOOKUP(MID($F607,4,1),tbSlownie,2)</f>
        <v>#N/A</v>
      </c>
      <c r="N607" s="27" t="e">
        <f t="shared" ref="N607:N636" si="128">VLOOKUP(MID($F607,1,1),tbSlownie,2)&amp;Separator&amp;VLOOKUP(MID($F607,2,1),tbSlownie,2)&amp;Separator&amp;VLOOKUP(MID($F607,3,1),tbSlownie,2)&amp;Separator&amp;VLOOKUP(MID($F607,4,1),tbSlownie,2)&amp;Separator&amp;VLOOKUP(MID($F607,5,1),tbSlownie,2)</f>
        <v>#N/A</v>
      </c>
      <c r="O607" s="27" t="str">
        <f t="shared" ref="O607:O636" si="129">VLOOKUP("błąd",tbSlownie,2)</f>
        <v>?? błędna cena ??</v>
      </c>
    </row>
    <row r="608" spans="1:15" s="14" customFormat="1" ht="24" customHeight="1">
      <c r="A608" s="4">
        <v>422</v>
      </c>
      <c r="B608" s="5" t="s">
        <v>54</v>
      </c>
      <c r="C608" s="6">
        <v>3.2</v>
      </c>
      <c r="D608" s="5">
        <v>51</v>
      </c>
      <c r="E608" s="6">
        <v>0.65</v>
      </c>
      <c r="F608" s="7"/>
      <c r="G608" s="48" t="str">
        <f t="shared" si="122"/>
        <v/>
      </c>
      <c r="H608" s="21" t="str">
        <f t="shared" si="121"/>
        <v xml:space="preserve"> </v>
      </c>
      <c r="I608" s="21" t="str">
        <f t="shared" si="123"/>
        <v xml:space="preserve"> </v>
      </c>
      <c r="J608" s="27" t="e">
        <f t="shared" si="124"/>
        <v>#N/A</v>
      </c>
      <c r="K608" s="27" t="e">
        <f t="shared" si="125"/>
        <v>#N/A</v>
      </c>
      <c r="L608" s="27" t="e">
        <f t="shared" si="126"/>
        <v>#N/A</v>
      </c>
      <c r="M608" s="27" t="e">
        <f t="shared" si="127"/>
        <v>#N/A</v>
      </c>
      <c r="N608" s="27" t="e">
        <f t="shared" si="128"/>
        <v>#N/A</v>
      </c>
      <c r="O608" s="27" t="str">
        <f t="shared" si="129"/>
        <v>?? błędna cena ??</v>
      </c>
    </row>
    <row r="609" spans="1:15" s="14" customFormat="1" ht="24" customHeight="1">
      <c r="A609" s="4">
        <v>423</v>
      </c>
      <c r="B609" s="5" t="s">
        <v>54</v>
      </c>
      <c r="C609" s="6">
        <v>3.2</v>
      </c>
      <c r="D609" s="5">
        <v>42</v>
      </c>
      <c r="E609" s="6">
        <v>0.44</v>
      </c>
      <c r="F609" s="7"/>
      <c r="G609" s="48" t="str">
        <f t="shared" si="122"/>
        <v/>
      </c>
      <c r="H609" s="21" t="str">
        <f t="shared" si="121"/>
        <v xml:space="preserve"> </v>
      </c>
      <c r="I609" s="21" t="str">
        <f t="shared" si="123"/>
        <v xml:space="preserve"> </v>
      </c>
      <c r="J609" s="27" t="e">
        <f t="shared" si="124"/>
        <v>#N/A</v>
      </c>
      <c r="K609" s="27" t="e">
        <f t="shared" si="125"/>
        <v>#N/A</v>
      </c>
      <c r="L609" s="27" t="e">
        <f t="shared" si="126"/>
        <v>#N/A</v>
      </c>
      <c r="M609" s="27" t="e">
        <f t="shared" si="127"/>
        <v>#N/A</v>
      </c>
      <c r="N609" s="27" t="e">
        <f t="shared" si="128"/>
        <v>#N/A</v>
      </c>
      <c r="O609" s="27" t="str">
        <f t="shared" si="129"/>
        <v>?? błędna cena ??</v>
      </c>
    </row>
    <row r="610" spans="1:15" s="14" customFormat="1" ht="24" customHeight="1">
      <c r="A610" s="4">
        <v>424</v>
      </c>
      <c r="B610" s="5" t="s">
        <v>54</v>
      </c>
      <c r="C610" s="6">
        <v>3</v>
      </c>
      <c r="D610" s="5">
        <v>50</v>
      </c>
      <c r="E610" s="6">
        <v>0.59</v>
      </c>
      <c r="F610" s="7"/>
      <c r="G610" s="48" t="str">
        <f t="shared" si="122"/>
        <v/>
      </c>
      <c r="H610" s="21" t="str">
        <f t="shared" si="121"/>
        <v xml:space="preserve"> </v>
      </c>
      <c r="I610" s="21" t="str">
        <f t="shared" si="123"/>
        <v xml:space="preserve"> </v>
      </c>
      <c r="J610" s="27" t="e">
        <f t="shared" si="124"/>
        <v>#N/A</v>
      </c>
      <c r="K610" s="27" t="e">
        <f t="shared" si="125"/>
        <v>#N/A</v>
      </c>
      <c r="L610" s="27" t="e">
        <f t="shared" si="126"/>
        <v>#N/A</v>
      </c>
      <c r="M610" s="27" t="e">
        <f t="shared" si="127"/>
        <v>#N/A</v>
      </c>
      <c r="N610" s="27" t="e">
        <f t="shared" si="128"/>
        <v>#N/A</v>
      </c>
      <c r="O610" s="27" t="str">
        <f t="shared" si="129"/>
        <v>?? błędna cena ??</v>
      </c>
    </row>
    <row r="611" spans="1:15" s="14" customFormat="1" ht="24" customHeight="1">
      <c r="A611" s="4">
        <v>425</v>
      </c>
      <c r="B611" s="5" t="s">
        <v>54</v>
      </c>
      <c r="C611" s="6">
        <v>3</v>
      </c>
      <c r="D611" s="5">
        <v>46</v>
      </c>
      <c r="E611" s="6">
        <v>0.5</v>
      </c>
      <c r="F611" s="7"/>
      <c r="G611" s="48" t="str">
        <f t="shared" si="122"/>
        <v/>
      </c>
      <c r="H611" s="21" t="str">
        <f t="shared" si="121"/>
        <v xml:space="preserve"> </v>
      </c>
      <c r="I611" s="21" t="str">
        <f t="shared" si="123"/>
        <v xml:space="preserve"> </v>
      </c>
      <c r="J611" s="27" t="e">
        <f t="shared" si="124"/>
        <v>#N/A</v>
      </c>
      <c r="K611" s="27" t="e">
        <f t="shared" si="125"/>
        <v>#N/A</v>
      </c>
      <c r="L611" s="27" t="e">
        <f t="shared" si="126"/>
        <v>#N/A</v>
      </c>
      <c r="M611" s="27" t="e">
        <f t="shared" si="127"/>
        <v>#N/A</v>
      </c>
      <c r="N611" s="27" t="e">
        <f t="shared" si="128"/>
        <v>#N/A</v>
      </c>
      <c r="O611" s="27" t="str">
        <f t="shared" si="129"/>
        <v>?? błędna cena ??</v>
      </c>
    </row>
    <row r="612" spans="1:15" s="14" customFormat="1" ht="24" customHeight="1">
      <c r="A612" s="4">
        <v>426</v>
      </c>
      <c r="B612" s="5" t="s">
        <v>54</v>
      </c>
      <c r="C612" s="6">
        <v>3</v>
      </c>
      <c r="D612" s="5">
        <v>40</v>
      </c>
      <c r="E612" s="6">
        <v>0.38</v>
      </c>
      <c r="F612" s="7"/>
      <c r="G612" s="48" t="str">
        <f t="shared" si="122"/>
        <v/>
      </c>
      <c r="H612" s="21" t="str">
        <f t="shared" si="121"/>
        <v xml:space="preserve"> </v>
      </c>
      <c r="I612" s="21" t="str">
        <f t="shared" si="123"/>
        <v xml:space="preserve"> </v>
      </c>
      <c r="J612" s="27" t="e">
        <f t="shared" si="124"/>
        <v>#N/A</v>
      </c>
      <c r="K612" s="27" t="e">
        <f t="shared" si="125"/>
        <v>#N/A</v>
      </c>
      <c r="L612" s="27" t="e">
        <f t="shared" si="126"/>
        <v>#N/A</v>
      </c>
      <c r="M612" s="27" t="e">
        <f t="shared" si="127"/>
        <v>#N/A</v>
      </c>
      <c r="N612" s="27" t="e">
        <f t="shared" si="128"/>
        <v>#N/A</v>
      </c>
      <c r="O612" s="27" t="str">
        <f t="shared" si="129"/>
        <v>?? błędna cena ??</v>
      </c>
    </row>
    <row r="613" spans="1:15" s="14" customFormat="1" ht="24" customHeight="1">
      <c r="A613" s="4">
        <v>427</v>
      </c>
      <c r="B613" s="5" t="s">
        <v>54</v>
      </c>
      <c r="C613" s="6">
        <v>3</v>
      </c>
      <c r="D613" s="5">
        <v>40</v>
      </c>
      <c r="E613" s="6">
        <v>0.38</v>
      </c>
      <c r="F613" s="7"/>
      <c r="G613" s="48" t="str">
        <f t="shared" si="122"/>
        <v/>
      </c>
      <c r="H613" s="21" t="str">
        <f t="shared" si="121"/>
        <v xml:space="preserve"> </v>
      </c>
      <c r="I613" s="21" t="str">
        <f t="shared" si="123"/>
        <v xml:space="preserve"> </v>
      </c>
      <c r="J613" s="27" t="e">
        <f t="shared" si="124"/>
        <v>#N/A</v>
      </c>
      <c r="K613" s="27" t="e">
        <f t="shared" si="125"/>
        <v>#N/A</v>
      </c>
      <c r="L613" s="27" t="e">
        <f t="shared" si="126"/>
        <v>#N/A</v>
      </c>
      <c r="M613" s="27" t="e">
        <f t="shared" si="127"/>
        <v>#N/A</v>
      </c>
      <c r="N613" s="27" t="e">
        <f t="shared" si="128"/>
        <v>#N/A</v>
      </c>
      <c r="O613" s="27" t="str">
        <f t="shared" si="129"/>
        <v>?? błędna cena ??</v>
      </c>
    </row>
    <row r="614" spans="1:15" s="14" customFormat="1" ht="24" customHeight="1">
      <c r="A614" s="4">
        <v>428</v>
      </c>
      <c r="B614" s="5" t="s">
        <v>54</v>
      </c>
      <c r="C614" s="6">
        <v>3</v>
      </c>
      <c r="D614" s="5">
        <v>48</v>
      </c>
      <c r="E614" s="6">
        <v>0.54</v>
      </c>
      <c r="F614" s="7"/>
      <c r="G614" s="48" t="str">
        <f t="shared" si="122"/>
        <v/>
      </c>
      <c r="H614" s="21" t="str">
        <f t="shared" si="121"/>
        <v xml:space="preserve"> </v>
      </c>
      <c r="I614" s="21" t="str">
        <f t="shared" si="123"/>
        <v xml:space="preserve"> </v>
      </c>
      <c r="J614" s="27" t="e">
        <f t="shared" si="124"/>
        <v>#N/A</v>
      </c>
      <c r="K614" s="27" t="e">
        <f t="shared" si="125"/>
        <v>#N/A</v>
      </c>
      <c r="L614" s="27" t="e">
        <f t="shared" si="126"/>
        <v>#N/A</v>
      </c>
      <c r="M614" s="27" t="e">
        <f t="shared" si="127"/>
        <v>#N/A</v>
      </c>
      <c r="N614" s="27" t="e">
        <f t="shared" si="128"/>
        <v>#N/A</v>
      </c>
      <c r="O614" s="27" t="str">
        <f t="shared" si="129"/>
        <v>?? błędna cena ??</v>
      </c>
    </row>
    <row r="615" spans="1:15" s="14" customFormat="1" ht="24" customHeight="1">
      <c r="A615" s="4">
        <v>429</v>
      </c>
      <c r="B615" s="5" t="s">
        <v>54</v>
      </c>
      <c r="C615" s="6">
        <v>3</v>
      </c>
      <c r="D615" s="5">
        <v>41</v>
      </c>
      <c r="E615" s="6">
        <v>0.4</v>
      </c>
      <c r="F615" s="7"/>
      <c r="G615" s="48" t="str">
        <f t="shared" si="122"/>
        <v/>
      </c>
      <c r="H615" s="21" t="str">
        <f t="shared" si="121"/>
        <v xml:space="preserve"> </v>
      </c>
      <c r="I615" s="21" t="str">
        <f t="shared" si="123"/>
        <v xml:space="preserve"> </v>
      </c>
      <c r="J615" s="27" t="e">
        <f t="shared" si="124"/>
        <v>#N/A</v>
      </c>
      <c r="K615" s="27" t="e">
        <f t="shared" si="125"/>
        <v>#N/A</v>
      </c>
      <c r="L615" s="27" t="e">
        <f t="shared" si="126"/>
        <v>#N/A</v>
      </c>
      <c r="M615" s="27" t="e">
        <f t="shared" si="127"/>
        <v>#N/A</v>
      </c>
      <c r="N615" s="27" t="e">
        <f t="shared" si="128"/>
        <v>#N/A</v>
      </c>
      <c r="O615" s="27" t="str">
        <f t="shared" si="129"/>
        <v>?? błędna cena ??</v>
      </c>
    </row>
    <row r="616" spans="1:15" s="14" customFormat="1" ht="24" customHeight="1">
      <c r="A616" s="4">
        <v>430</v>
      </c>
      <c r="B616" s="5" t="s">
        <v>54</v>
      </c>
      <c r="C616" s="6">
        <v>3</v>
      </c>
      <c r="D616" s="5">
        <v>44</v>
      </c>
      <c r="E616" s="6">
        <v>0.46</v>
      </c>
      <c r="F616" s="7"/>
      <c r="G616" s="48" t="str">
        <f t="shared" si="122"/>
        <v/>
      </c>
      <c r="H616" s="21" t="str">
        <f t="shared" si="121"/>
        <v xml:space="preserve"> </v>
      </c>
      <c r="I616" s="21" t="str">
        <f t="shared" si="123"/>
        <v xml:space="preserve"> </v>
      </c>
      <c r="J616" s="27" t="e">
        <f t="shared" si="124"/>
        <v>#N/A</v>
      </c>
      <c r="K616" s="27" t="e">
        <f t="shared" si="125"/>
        <v>#N/A</v>
      </c>
      <c r="L616" s="27" t="e">
        <f t="shared" si="126"/>
        <v>#N/A</v>
      </c>
      <c r="M616" s="27" t="e">
        <f t="shared" si="127"/>
        <v>#N/A</v>
      </c>
      <c r="N616" s="27" t="e">
        <f t="shared" si="128"/>
        <v>#N/A</v>
      </c>
      <c r="O616" s="27" t="str">
        <f t="shared" si="129"/>
        <v>?? błędna cena ??</v>
      </c>
    </row>
    <row r="617" spans="1:15" s="14" customFormat="1" ht="24" customHeight="1">
      <c r="A617" s="4">
        <v>431</v>
      </c>
      <c r="B617" s="5" t="s">
        <v>54</v>
      </c>
      <c r="C617" s="6">
        <v>3</v>
      </c>
      <c r="D617" s="5">
        <v>52</v>
      </c>
      <c r="E617" s="6">
        <v>0.64</v>
      </c>
      <c r="F617" s="7"/>
      <c r="G617" s="48" t="str">
        <f t="shared" si="122"/>
        <v/>
      </c>
      <c r="H617" s="21" t="str">
        <f t="shared" si="121"/>
        <v xml:space="preserve"> </v>
      </c>
      <c r="I617" s="21" t="str">
        <f t="shared" si="123"/>
        <v xml:space="preserve"> </v>
      </c>
      <c r="J617" s="27" t="e">
        <f t="shared" si="124"/>
        <v>#N/A</v>
      </c>
      <c r="K617" s="27" t="e">
        <f t="shared" si="125"/>
        <v>#N/A</v>
      </c>
      <c r="L617" s="27" t="e">
        <f t="shared" si="126"/>
        <v>#N/A</v>
      </c>
      <c r="M617" s="27" t="e">
        <f t="shared" si="127"/>
        <v>#N/A</v>
      </c>
      <c r="N617" s="27" t="e">
        <f t="shared" si="128"/>
        <v>#N/A</v>
      </c>
      <c r="O617" s="27" t="str">
        <f t="shared" si="129"/>
        <v>?? błędna cena ??</v>
      </c>
    </row>
    <row r="618" spans="1:15" s="14" customFormat="1" ht="24" customHeight="1">
      <c r="A618" s="4">
        <v>432</v>
      </c>
      <c r="B618" s="5" t="s">
        <v>54</v>
      </c>
      <c r="C618" s="6">
        <v>3</v>
      </c>
      <c r="D618" s="5">
        <v>44</v>
      </c>
      <c r="E618" s="6">
        <v>0.46</v>
      </c>
      <c r="F618" s="7"/>
      <c r="G618" s="48" t="str">
        <f t="shared" si="122"/>
        <v/>
      </c>
      <c r="H618" s="21" t="str">
        <f t="shared" si="121"/>
        <v xml:space="preserve"> </v>
      </c>
      <c r="I618" s="21" t="str">
        <f t="shared" si="123"/>
        <v xml:space="preserve"> </v>
      </c>
      <c r="J618" s="27" t="e">
        <f t="shared" si="124"/>
        <v>#N/A</v>
      </c>
      <c r="K618" s="27" t="e">
        <f t="shared" si="125"/>
        <v>#N/A</v>
      </c>
      <c r="L618" s="27" t="e">
        <f t="shared" si="126"/>
        <v>#N/A</v>
      </c>
      <c r="M618" s="27" t="e">
        <f t="shared" si="127"/>
        <v>#N/A</v>
      </c>
      <c r="N618" s="27" t="e">
        <f t="shared" si="128"/>
        <v>#N/A</v>
      </c>
      <c r="O618" s="27" t="str">
        <f t="shared" si="129"/>
        <v>?? błędna cena ??</v>
      </c>
    </row>
    <row r="619" spans="1:15" s="14" customFormat="1" ht="24" customHeight="1">
      <c r="A619" s="4">
        <v>433</v>
      </c>
      <c r="B619" s="5" t="s">
        <v>54</v>
      </c>
      <c r="C619" s="6">
        <v>3</v>
      </c>
      <c r="D619" s="5">
        <v>52</v>
      </c>
      <c r="E619" s="6">
        <v>0.64</v>
      </c>
      <c r="F619" s="7"/>
      <c r="G619" s="48" t="str">
        <f t="shared" si="122"/>
        <v/>
      </c>
      <c r="H619" s="21" t="str">
        <f t="shared" si="121"/>
        <v xml:space="preserve"> </v>
      </c>
      <c r="I619" s="21" t="str">
        <f t="shared" si="123"/>
        <v xml:space="preserve"> </v>
      </c>
      <c r="J619" s="27" t="e">
        <f t="shared" si="124"/>
        <v>#N/A</v>
      </c>
      <c r="K619" s="27" t="e">
        <f t="shared" si="125"/>
        <v>#N/A</v>
      </c>
      <c r="L619" s="27" t="e">
        <f t="shared" si="126"/>
        <v>#N/A</v>
      </c>
      <c r="M619" s="27" t="e">
        <f t="shared" si="127"/>
        <v>#N/A</v>
      </c>
      <c r="N619" s="27" t="e">
        <f t="shared" si="128"/>
        <v>#N/A</v>
      </c>
      <c r="O619" s="27" t="str">
        <f t="shared" si="129"/>
        <v>?? błędna cena ??</v>
      </c>
    </row>
    <row r="620" spans="1:15" s="14" customFormat="1" ht="24" customHeight="1">
      <c r="A620" s="4">
        <v>434</v>
      </c>
      <c r="B620" s="5" t="s">
        <v>54</v>
      </c>
      <c r="C620" s="6">
        <v>3</v>
      </c>
      <c r="D620" s="5">
        <v>43</v>
      </c>
      <c r="E620" s="6">
        <v>0.44</v>
      </c>
      <c r="F620" s="7"/>
      <c r="G620" s="48" t="str">
        <f t="shared" si="122"/>
        <v/>
      </c>
      <c r="H620" s="21" t="str">
        <f t="shared" si="121"/>
        <v xml:space="preserve"> </v>
      </c>
      <c r="I620" s="21" t="str">
        <f t="shared" si="123"/>
        <v xml:space="preserve"> </v>
      </c>
      <c r="J620" s="27" t="e">
        <f t="shared" si="124"/>
        <v>#N/A</v>
      </c>
      <c r="K620" s="27" t="e">
        <f t="shared" si="125"/>
        <v>#N/A</v>
      </c>
      <c r="L620" s="27" t="e">
        <f t="shared" si="126"/>
        <v>#N/A</v>
      </c>
      <c r="M620" s="27" t="e">
        <f t="shared" si="127"/>
        <v>#N/A</v>
      </c>
      <c r="N620" s="27" t="e">
        <f t="shared" si="128"/>
        <v>#N/A</v>
      </c>
      <c r="O620" s="27" t="str">
        <f t="shared" si="129"/>
        <v>?? błędna cena ??</v>
      </c>
    </row>
    <row r="621" spans="1:15" s="14" customFormat="1" ht="24" customHeight="1">
      <c r="A621" s="4">
        <v>435</v>
      </c>
      <c r="B621" s="5" t="s">
        <v>54</v>
      </c>
      <c r="C621" s="6">
        <v>3</v>
      </c>
      <c r="D621" s="5">
        <v>36</v>
      </c>
      <c r="E621" s="6">
        <v>0.31</v>
      </c>
      <c r="F621" s="7"/>
      <c r="G621" s="48" t="str">
        <f t="shared" si="122"/>
        <v/>
      </c>
      <c r="H621" s="21" t="str">
        <f t="shared" si="121"/>
        <v xml:space="preserve"> </v>
      </c>
      <c r="I621" s="21" t="str">
        <f t="shared" si="123"/>
        <v xml:space="preserve"> </v>
      </c>
      <c r="J621" s="27" t="e">
        <f t="shared" si="124"/>
        <v>#N/A</v>
      </c>
      <c r="K621" s="27" t="e">
        <f t="shared" si="125"/>
        <v>#N/A</v>
      </c>
      <c r="L621" s="27" t="e">
        <f t="shared" si="126"/>
        <v>#N/A</v>
      </c>
      <c r="M621" s="27" t="e">
        <f t="shared" si="127"/>
        <v>#N/A</v>
      </c>
      <c r="N621" s="27" t="e">
        <f t="shared" si="128"/>
        <v>#N/A</v>
      </c>
      <c r="O621" s="27" t="str">
        <f t="shared" si="129"/>
        <v>?? błędna cena ??</v>
      </c>
    </row>
    <row r="622" spans="1:15" s="14" customFormat="1" ht="24" customHeight="1">
      <c r="A622" s="4">
        <v>436</v>
      </c>
      <c r="B622" s="5" t="s">
        <v>54</v>
      </c>
      <c r="C622" s="6">
        <v>3</v>
      </c>
      <c r="D622" s="5">
        <v>45</v>
      </c>
      <c r="E622" s="6">
        <v>0.48</v>
      </c>
      <c r="F622" s="7"/>
      <c r="G622" s="48" t="str">
        <f t="shared" si="122"/>
        <v/>
      </c>
      <c r="H622" s="21" t="str">
        <f t="shared" si="121"/>
        <v xml:space="preserve"> </v>
      </c>
      <c r="I622" s="21" t="str">
        <f t="shared" si="123"/>
        <v xml:space="preserve"> </v>
      </c>
      <c r="J622" s="27" t="e">
        <f t="shared" si="124"/>
        <v>#N/A</v>
      </c>
      <c r="K622" s="27" t="e">
        <f t="shared" si="125"/>
        <v>#N/A</v>
      </c>
      <c r="L622" s="27" t="e">
        <f t="shared" si="126"/>
        <v>#N/A</v>
      </c>
      <c r="M622" s="27" t="e">
        <f t="shared" si="127"/>
        <v>#N/A</v>
      </c>
      <c r="N622" s="27" t="e">
        <f t="shared" si="128"/>
        <v>#N/A</v>
      </c>
      <c r="O622" s="27" t="str">
        <f t="shared" si="129"/>
        <v>?? błędna cena ??</v>
      </c>
    </row>
    <row r="623" spans="1:15" s="14" customFormat="1" ht="24" customHeight="1">
      <c r="A623" s="4">
        <v>437</v>
      </c>
      <c r="B623" s="5" t="s">
        <v>54</v>
      </c>
      <c r="C623" s="6">
        <v>3</v>
      </c>
      <c r="D623" s="5">
        <v>42</v>
      </c>
      <c r="E623" s="6">
        <v>0.42</v>
      </c>
      <c r="F623" s="7"/>
      <c r="G623" s="48" t="str">
        <f t="shared" si="122"/>
        <v/>
      </c>
      <c r="H623" s="21" t="str">
        <f t="shared" si="121"/>
        <v xml:space="preserve"> </v>
      </c>
      <c r="I623" s="21" t="str">
        <f t="shared" si="123"/>
        <v xml:space="preserve"> </v>
      </c>
      <c r="J623" s="27" t="e">
        <f t="shared" si="124"/>
        <v>#N/A</v>
      </c>
      <c r="K623" s="27" t="e">
        <f t="shared" si="125"/>
        <v>#N/A</v>
      </c>
      <c r="L623" s="27" t="e">
        <f t="shared" si="126"/>
        <v>#N/A</v>
      </c>
      <c r="M623" s="27" t="e">
        <f t="shared" si="127"/>
        <v>#N/A</v>
      </c>
      <c r="N623" s="27" t="e">
        <f t="shared" si="128"/>
        <v>#N/A</v>
      </c>
      <c r="O623" s="27" t="str">
        <f t="shared" si="129"/>
        <v>?? błędna cena ??</v>
      </c>
    </row>
    <row r="624" spans="1:15" s="14" customFormat="1" ht="24" customHeight="1">
      <c r="A624" s="4">
        <v>438</v>
      </c>
      <c r="B624" s="5" t="s">
        <v>54</v>
      </c>
      <c r="C624" s="6">
        <v>3</v>
      </c>
      <c r="D624" s="5">
        <v>45</v>
      </c>
      <c r="E624" s="6">
        <v>0.48</v>
      </c>
      <c r="F624" s="7"/>
      <c r="G624" s="48" t="str">
        <f t="shared" si="122"/>
        <v/>
      </c>
      <c r="H624" s="21" t="str">
        <f t="shared" si="121"/>
        <v xml:space="preserve"> </v>
      </c>
      <c r="I624" s="21" t="str">
        <f t="shared" si="123"/>
        <v xml:space="preserve"> </v>
      </c>
      <c r="J624" s="27" t="e">
        <f t="shared" si="124"/>
        <v>#N/A</v>
      </c>
      <c r="K624" s="27" t="e">
        <f t="shared" si="125"/>
        <v>#N/A</v>
      </c>
      <c r="L624" s="27" t="e">
        <f t="shared" si="126"/>
        <v>#N/A</v>
      </c>
      <c r="M624" s="27" t="e">
        <f t="shared" si="127"/>
        <v>#N/A</v>
      </c>
      <c r="N624" s="27" t="e">
        <f t="shared" si="128"/>
        <v>#N/A</v>
      </c>
      <c r="O624" s="27" t="str">
        <f t="shared" si="129"/>
        <v>?? błędna cena ??</v>
      </c>
    </row>
    <row r="625" spans="1:15" s="14" customFormat="1" ht="24" customHeight="1">
      <c r="A625" s="4">
        <v>439</v>
      </c>
      <c r="B625" s="5" t="s">
        <v>54</v>
      </c>
      <c r="C625" s="6">
        <v>3</v>
      </c>
      <c r="D625" s="5">
        <v>42</v>
      </c>
      <c r="E625" s="6">
        <v>0.42</v>
      </c>
      <c r="F625" s="7"/>
      <c r="G625" s="48" t="str">
        <f t="shared" si="122"/>
        <v/>
      </c>
      <c r="H625" s="21" t="str">
        <f t="shared" si="121"/>
        <v xml:space="preserve"> </v>
      </c>
      <c r="I625" s="21" t="str">
        <f t="shared" si="123"/>
        <v xml:space="preserve"> </v>
      </c>
      <c r="J625" s="27" t="e">
        <f t="shared" si="124"/>
        <v>#N/A</v>
      </c>
      <c r="K625" s="27" t="e">
        <f t="shared" si="125"/>
        <v>#N/A</v>
      </c>
      <c r="L625" s="27" t="e">
        <f t="shared" si="126"/>
        <v>#N/A</v>
      </c>
      <c r="M625" s="27" t="e">
        <f t="shared" si="127"/>
        <v>#N/A</v>
      </c>
      <c r="N625" s="27" t="e">
        <f t="shared" si="128"/>
        <v>#N/A</v>
      </c>
      <c r="O625" s="27" t="str">
        <f t="shared" si="129"/>
        <v>?? błędna cena ??</v>
      </c>
    </row>
    <row r="626" spans="1:15" s="14" customFormat="1" ht="24" customHeight="1">
      <c r="A626" s="4">
        <v>440</v>
      </c>
      <c r="B626" s="5" t="s">
        <v>54</v>
      </c>
      <c r="C626" s="6">
        <v>3</v>
      </c>
      <c r="D626" s="5">
        <v>58</v>
      </c>
      <c r="E626" s="6">
        <v>0.79</v>
      </c>
      <c r="F626" s="7"/>
      <c r="G626" s="48" t="str">
        <f t="shared" si="122"/>
        <v/>
      </c>
      <c r="H626" s="21" t="str">
        <f t="shared" si="121"/>
        <v xml:space="preserve"> </v>
      </c>
      <c r="I626" s="21" t="str">
        <f t="shared" si="123"/>
        <v xml:space="preserve"> </v>
      </c>
      <c r="J626" s="27" t="e">
        <f t="shared" si="124"/>
        <v>#N/A</v>
      </c>
      <c r="K626" s="27" t="e">
        <f t="shared" si="125"/>
        <v>#N/A</v>
      </c>
      <c r="L626" s="27" t="e">
        <f t="shared" si="126"/>
        <v>#N/A</v>
      </c>
      <c r="M626" s="27" t="e">
        <f t="shared" si="127"/>
        <v>#N/A</v>
      </c>
      <c r="N626" s="27" t="e">
        <f t="shared" si="128"/>
        <v>#N/A</v>
      </c>
      <c r="O626" s="27" t="str">
        <f t="shared" si="129"/>
        <v>?? błędna cena ??</v>
      </c>
    </row>
    <row r="627" spans="1:15" s="14" customFormat="1" ht="24" customHeight="1">
      <c r="A627" s="4">
        <v>441</v>
      </c>
      <c r="B627" s="5" t="s">
        <v>54</v>
      </c>
      <c r="C627" s="17">
        <v>3</v>
      </c>
      <c r="D627" s="8">
        <v>52</v>
      </c>
      <c r="E627" s="17">
        <v>0.64</v>
      </c>
      <c r="F627" s="7"/>
      <c r="G627" s="48" t="str">
        <f t="shared" si="122"/>
        <v/>
      </c>
      <c r="H627" s="21" t="str">
        <f t="shared" si="121"/>
        <v xml:space="preserve"> </v>
      </c>
      <c r="I627" s="21" t="str">
        <f t="shared" si="123"/>
        <v xml:space="preserve"> </v>
      </c>
      <c r="J627" s="27" t="e">
        <f t="shared" si="124"/>
        <v>#N/A</v>
      </c>
      <c r="K627" s="27" t="e">
        <f t="shared" si="125"/>
        <v>#N/A</v>
      </c>
      <c r="L627" s="27" t="e">
        <f t="shared" si="126"/>
        <v>#N/A</v>
      </c>
      <c r="M627" s="27" t="e">
        <f t="shared" si="127"/>
        <v>#N/A</v>
      </c>
      <c r="N627" s="27" t="e">
        <f t="shared" si="128"/>
        <v>#N/A</v>
      </c>
      <c r="O627" s="27" t="str">
        <f t="shared" si="129"/>
        <v>?? błędna cena ??</v>
      </c>
    </row>
    <row r="628" spans="1:15" s="14" customFormat="1" ht="24" customHeight="1">
      <c r="A628" s="4">
        <v>442</v>
      </c>
      <c r="B628" s="5" t="s">
        <v>54</v>
      </c>
      <c r="C628" s="17">
        <v>3</v>
      </c>
      <c r="D628" s="8">
        <v>42</v>
      </c>
      <c r="E628" s="17">
        <v>0.42</v>
      </c>
      <c r="F628" s="7"/>
      <c r="G628" s="48" t="str">
        <f t="shared" si="122"/>
        <v/>
      </c>
      <c r="H628" s="21" t="str">
        <f t="shared" si="121"/>
        <v xml:space="preserve"> </v>
      </c>
      <c r="I628" s="21" t="str">
        <f t="shared" si="123"/>
        <v xml:space="preserve"> </v>
      </c>
      <c r="J628" s="27" t="e">
        <f t="shared" si="124"/>
        <v>#N/A</v>
      </c>
      <c r="K628" s="27" t="e">
        <f t="shared" si="125"/>
        <v>#N/A</v>
      </c>
      <c r="L628" s="27" t="e">
        <f t="shared" si="126"/>
        <v>#N/A</v>
      </c>
      <c r="M628" s="27" t="e">
        <f t="shared" si="127"/>
        <v>#N/A</v>
      </c>
      <c r="N628" s="27" t="e">
        <f t="shared" si="128"/>
        <v>#N/A</v>
      </c>
      <c r="O628" s="27" t="str">
        <f t="shared" si="129"/>
        <v>?? błędna cena ??</v>
      </c>
    </row>
    <row r="629" spans="1:15" s="14" customFormat="1" ht="24" customHeight="1">
      <c r="A629" s="4">
        <v>443</v>
      </c>
      <c r="B629" s="5" t="s">
        <v>54</v>
      </c>
      <c r="C629" s="17">
        <v>3</v>
      </c>
      <c r="D629" s="8">
        <v>50</v>
      </c>
      <c r="E629" s="17">
        <v>0.59</v>
      </c>
      <c r="F629" s="7"/>
      <c r="G629" s="48" t="str">
        <f t="shared" si="122"/>
        <v/>
      </c>
      <c r="H629" s="21" t="str">
        <f t="shared" si="121"/>
        <v xml:space="preserve"> </v>
      </c>
      <c r="I629" s="21" t="str">
        <f t="shared" si="123"/>
        <v xml:space="preserve"> </v>
      </c>
      <c r="J629" s="27" t="e">
        <f t="shared" si="124"/>
        <v>#N/A</v>
      </c>
      <c r="K629" s="27" t="e">
        <f t="shared" si="125"/>
        <v>#N/A</v>
      </c>
      <c r="L629" s="27" t="e">
        <f t="shared" si="126"/>
        <v>#N/A</v>
      </c>
      <c r="M629" s="27" t="e">
        <f t="shared" si="127"/>
        <v>#N/A</v>
      </c>
      <c r="N629" s="27" t="e">
        <f t="shared" si="128"/>
        <v>#N/A</v>
      </c>
      <c r="O629" s="27" t="str">
        <f t="shared" si="129"/>
        <v>?? błędna cena ??</v>
      </c>
    </row>
    <row r="630" spans="1:15" s="14" customFormat="1" ht="24" customHeight="1">
      <c r="A630" s="4">
        <v>444</v>
      </c>
      <c r="B630" s="5" t="s">
        <v>54</v>
      </c>
      <c r="C630" s="17">
        <v>3</v>
      </c>
      <c r="D630" s="8">
        <v>42</v>
      </c>
      <c r="E630" s="17">
        <v>0.42</v>
      </c>
      <c r="F630" s="7"/>
      <c r="G630" s="48" t="str">
        <f t="shared" si="122"/>
        <v/>
      </c>
      <c r="H630" s="21" t="str">
        <f t="shared" si="121"/>
        <v xml:space="preserve"> </v>
      </c>
      <c r="I630" s="21" t="str">
        <f t="shared" si="123"/>
        <v xml:space="preserve"> </v>
      </c>
      <c r="J630" s="27" t="e">
        <f t="shared" si="124"/>
        <v>#N/A</v>
      </c>
      <c r="K630" s="27" t="e">
        <f t="shared" si="125"/>
        <v>#N/A</v>
      </c>
      <c r="L630" s="27" t="e">
        <f t="shared" si="126"/>
        <v>#N/A</v>
      </c>
      <c r="M630" s="27" t="e">
        <f t="shared" si="127"/>
        <v>#N/A</v>
      </c>
      <c r="N630" s="27" t="e">
        <f t="shared" si="128"/>
        <v>#N/A</v>
      </c>
      <c r="O630" s="27" t="str">
        <f t="shared" si="129"/>
        <v>?? błędna cena ??</v>
      </c>
    </row>
    <row r="631" spans="1:15" s="14" customFormat="1" ht="24" customHeight="1">
      <c r="A631" s="4">
        <v>445</v>
      </c>
      <c r="B631" s="5" t="s">
        <v>54</v>
      </c>
      <c r="C631" s="17">
        <v>3</v>
      </c>
      <c r="D631" s="8">
        <v>41</v>
      </c>
      <c r="E631" s="17">
        <v>0.4</v>
      </c>
      <c r="F631" s="7"/>
      <c r="G631" s="48" t="str">
        <f t="shared" si="122"/>
        <v/>
      </c>
      <c r="H631" s="21" t="str">
        <f t="shared" si="121"/>
        <v xml:space="preserve"> </v>
      </c>
      <c r="I631" s="21" t="str">
        <f t="shared" si="123"/>
        <v xml:space="preserve"> </v>
      </c>
      <c r="J631" s="27" t="e">
        <f t="shared" si="124"/>
        <v>#N/A</v>
      </c>
      <c r="K631" s="27" t="e">
        <f t="shared" si="125"/>
        <v>#N/A</v>
      </c>
      <c r="L631" s="27" t="e">
        <f t="shared" si="126"/>
        <v>#N/A</v>
      </c>
      <c r="M631" s="27" t="e">
        <f t="shared" si="127"/>
        <v>#N/A</v>
      </c>
      <c r="N631" s="27" t="e">
        <f t="shared" si="128"/>
        <v>#N/A</v>
      </c>
      <c r="O631" s="27" t="str">
        <f t="shared" si="129"/>
        <v>?? błędna cena ??</v>
      </c>
    </row>
    <row r="632" spans="1:15" s="14" customFormat="1" ht="24" customHeight="1">
      <c r="A632" s="4">
        <v>446</v>
      </c>
      <c r="B632" s="5" t="s">
        <v>54</v>
      </c>
      <c r="C632" s="17">
        <v>3</v>
      </c>
      <c r="D632" s="8">
        <v>38</v>
      </c>
      <c r="E632" s="17">
        <v>0.34</v>
      </c>
      <c r="F632" s="7"/>
      <c r="G632" s="48" t="str">
        <f t="shared" si="122"/>
        <v/>
      </c>
      <c r="H632" s="21" t="str">
        <f t="shared" si="121"/>
        <v xml:space="preserve"> </v>
      </c>
      <c r="I632" s="21" t="str">
        <f t="shared" si="123"/>
        <v xml:space="preserve"> </v>
      </c>
      <c r="J632" s="27" t="e">
        <f t="shared" si="124"/>
        <v>#N/A</v>
      </c>
      <c r="K632" s="27" t="e">
        <f t="shared" si="125"/>
        <v>#N/A</v>
      </c>
      <c r="L632" s="27" t="e">
        <f t="shared" si="126"/>
        <v>#N/A</v>
      </c>
      <c r="M632" s="27" t="e">
        <f t="shared" si="127"/>
        <v>#N/A</v>
      </c>
      <c r="N632" s="27" t="e">
        <f t="shared" si="128"/>
        <v>#N/A</v>
      </c>
      <c r="O632" s="27" t="str">
        <f t="shared" si="129"/>
        <v>?? błędna cena ??</v>
      </c>
    </row>
    <row r="633" spans="1:15" s="14" customFormat="1" ht="24" customHeight="1">
      <c r="A633" s="4">
        <v>447</v>
      </c>
      <c r="B633" s="5" t="s">
        <v>54</v>
      </c>
      <c r="C633" s="17">
        <v>3</v>
      </c>
      <c r="D633" s="8">
        <v>42</v>
      </c>
      <c r="E633" s="17">
        <v>0.42</v>
      </c>
      <c r="F633" s="7"/>
      <c r="G633" s="48" t="str">
        <f t="shared" si="122"/>
        <v/>
      </c>
      <c r="H633" s="21" t="str">
        <f t="shared" si="121"/>
        <v xml:space="preserve"> </v>
      </c>
      <c r="I633" s="21" t="str">
        <f t="shared" si="123"/>
        <v xml:space="preserve"> </v>
      </c>
      <c r="J633" s="27" t="e">
        <f t="shared" si="124"/>
        <v>#N/A</v>
      </c>
      <c r="K633" s="27" t="e">
        <f t="shared" si="125"/>
        <v>#N/A</v>
      </c>
      <c r="L633" s="27" t="e">
        <f t="shared" si="126"/>
        <v>#N/A</v>
      </c>
      <c r="M633" s="27" t="e">
        <f t="shared" si="127"/>
        <v>#N/A</v>
      </c>
      <c r="N633" s="27" t="e">
        <f t="shared" si="128"/>
        <v>#N/A</v>
      </c>
      <c r="O633" s="27" t="str">
        <f t="shared" si="129"/>
        <v>?? błędna cena ??</v>
      </c>
    </row>
    <row r="634" spans="1:15" s="14" customFormat="1" ht="24" customHeight="1">
      <c r="A634" s="4">
        <v>448</v>
      </c>
      <c r="B634" s="5" t="s">
        <v>54</v>
      </c>
      <c r="C634" s="17">
        <v>3</v>
      </c>
      <c r="D634" s="8">
        <v>45</v>
      </c>
      <c r="E634" s="17">
        <v>0.48</v>
      </c>
      <c r="F634" s="7"/>
      <c r="G634" s="48" t="str">
        <f t="shared" si="122"/>
        <v/>
      </c>
      <c r="H634" s="21" t="str">
        <f t="shared" si="121"/>
        <v xml:space="preserve"> </v>
      </c>
      <c r="I634" s="21" t="str">
        <f t="shared" si="123"/>
        <v xml:space="preserve"> </v>
      </c>
      <c r="J634" s="27" t="e">
        <f t="shared" si="124"/>
        <v>#N/A</v>
      </c>
      <c r="K634" s="27" t="e">
        <f t="shared" si="125"/>
        <v>#N/A</v>
      </c>
      <c r="L634" s="27" t="e">
        <f t="shared" si="126"/>
        <v>#N/A</v>
      </c>
      <c r="M634" s="27" t="e">
        <f t="shared" si="127"/>
        <v>#N/A</v>
      </c>
      <c r="N634" s="27" t="e">
        <f t="shared" si="128"/>
        <v>#N/A</v>
      </c>
      <c r="O634" s="27" t="str">
        <f t="shared" si="129"/>
        <v>?? błędna cena ??</v>
      </c>
    </row>
    <row r="635" spans="1:15" s="14" customFormat="1" ht="24" customHeight="1">
      <c r="A635" s="4">
        <v>449</v>
      </c>
      <c r="B635" s="5" t="s">
        <v>54</v>
      </c>
      <c r="C635" s="17">
        <v>3</v>
      </c>
      <c r="D635" s="8">
        <v>59</v>
      </c>
      <c r="E635" s="17">
        <v>0.82</v>
      </c>
      <c r="F635" s="7"/>
      <c r="G635" s="48" t="str">
        <f t="shared" si="122"/>
        <v/>
      </c>
      <c r="H635" s="21" t="str">
        <f t="shared" si="121"/>
        <v xml:space="preserve"> </v>
      </c>
      <c r="I635" s="21" t="str">
        <f t="shared" si="123"/>
        <v xml:space="preserve"> </v>
      </c>
      <c r="J635" s="27" t="e">
        <f t="shared" si="124"/>
        <v>#N/A</v>
      </c>
      <c r="K635" s="27" t="e">
        <f t="shared" si="125"/>
        <v>#N/A</v>
      </c>
      <c r="L635" s="27" t="e">
        <f t="shared" si="126"/>
        <v>#N/A</v>
      </c>
      <c r="M635" s="27" t="e">
        <f t="shared" si="127"/>
        <v>#N/A</v>
      </c>
      <c r="N635" s="27" t="e">
        <f t="shared" si="128"/>
        <v>#N/A</v>
      </c>
      <c r="O635" s="27" t="str">
        <f t="shared" si="129"/>
        <v>?? błędna cena ??</v>
      </c>
    </row>
    <row r="636" spans="1:15" s="14" customFormat="1" ht="24" customHeight="1" thickBot="1">
      <c r="A636" s="9">
        <v>450</v>
      </c>
      <c r="B636" s="10" t="s">
        <v>54</v>
      </c>
      <c r="C636" s="18">
        <v>3</v>
      </c>
      <c r="D636" s="11">
        <v>53</v>
      </c>
      <c r="E636" s="18">
        <v>0.66</v>
      </c>
      <c r="F636" s="26"/>
      <c r="G636" s="48" t="str">
        <f t="shared" si="122"/>
        <v/>
      </c>
      <c r="H636" s="21" t="str">
        <f t="shared" si="121"/>
        <v xml:space="preserve"> </v>
      </c>
      <c r="I636" s="21" t="str">
        <f t="shared" si="123"/>
        <v xml:space="preserve"> </v>
      </c>
      <c r="J636" s="27" t="e">
        <f t="shared" si="124"/>
        <v>#N/A</v>
      </c>
      <c r="K636" s="27" t="e">
        <f t="shared" si="125"/>
        <v>#N/A</v>
      </c>
      <c r="L636" s="27" t="e">
        <f t="shared" si="126"/>
        <v>#N/A</v>
      </c>
      <c r="M636" s="27" t="e">
        <f t="shared" si="127"/>
        <v>#N/A</v>
      </c>
      <c r="N636" s="27" t="e">
        <f t="shared" si="128"/>
        <v>#N/A</v>
      </c>
      <c r="O636" s="27" t="str">
        <f t="shared" si="129"/>
        <v>?? błędna cena ??</v>
      </c>
    </row>
    <row r="637" spans="1:15">
      <c r="A637" s="75"/>
      <c r="B637" s="75"/>
      <c r="C637" s="75"/>
      <c r="D637" s="75"/>
      <c r="E637" s="75"/>
      <c r="F637" s="75"/>
      <c r="G637" s="75"/>
      <c r="H637" s="21"/>
    </row>
    <row r="638" spans="1:15">
      <c r="A638" s="75"/>
      <c r="B638" s="75"/>
      <c r="C638" s="75"/>
      <c r="D638" s="75"/>
      <c r="E638" s="75"/>
      <c r="F638" s="75"/>
      <c r="G638" s="75"/>
      <c r="H638" s="21"/>
    </row>
    <row r="639" spans="1:15">
      <c r="A639" s="55" t="s">
        <v>11</v>
      </c>
      <c r="B639" s="55"/>
      <c r="H639" s="21"/>
    </row>
    <row r="640" spans="1:15">
      <c r="A640" s="55" t="s">
        <v>12</v>
      </c>
      <c r="B640" s="55"/>
      <c r="F640" s="1"/>
      <c r="H640" s="21"/>
    </row>
    <row r="641" spans="1:15">
      <c r="A641" s="76" t="s">
        <v>13</v>
      </c>
      <c r="B641" s="76"/>
      <c r="C641" s="76"/>
      <c r="D641" s="76"/>
      <c r="E641" s="76"/>
      <c r="F641" s="76"/>
      <c r="G641" s="76"/>
      <c r="H641" s="21"/>
    </row>
    <row r="642" spans="1:15">
      <c r="H642" s="21"/>
    </row>
    <row r="643" spans="1:15">
      <c r="A643" s="40" t="s">
        <v>0</v>
      </c>
      <c r="B643" s="40"/>
      <c r="H643" s="21"/>
    </row>
    <row r="644" spans="1:15">
      <c r="A644" s="40" t="s">
        <v>1</v>
      </c>
      <c r="B644" s="40"/>
      <c r="G644" s="1"/>
      <c r="H644" s="21"/>
    </row>
    <row r="645" spans="1:15" ht="16.5">
      <c r="A645" s="73" t="s">
        <v>2</v>
      </c>
      <c r="B645" s="73"/>
      <c r="C645" s="73"/>
      <c r="D645" s="73"/>
      <c r="E645" s="73"/>
      <c r="F645" s="73"/>
      <c r="G645" s="73"/>
      <c r="H645" s="21"/>
    </row>
    <row r="646" spans="1:15" ht="16.5">
      <c r="A646" s="73" t="s">
        <v>53</v>
      </c>
      <c r="B646" s="73"/>
      <c r="C646" s="73"/>
      <c r="D646" s="73"/>
      <c r="E646" s="73"/>
      <c r="F646" s="73"/>
      <c r="G646" s="73"/>
      <c r="H646" s="21"/>
    </row>
    <row r="647" spans="1:15" ht="19.5" customHeight="1" thickBot="1">
      <c r="A647" s="74" t="s">
        <v>3</v>
      </c>
      <c r="B647" s="74"/>
      <c r="C647" s="74"/>
      <c r="D647" s="74"/>
      <c r="E647" s="74"/>
      <c r="F647" s="74"/>
      <c r="G647" s="74"/>
      <c r="H647" s="21"/>
    </row>
    <row r="648" spans="1:15" s="14" customFormat="1" ht="45" customHeight="1">
      <c r="A648" s="2" t="s">
        <v>4</v>
      </c>
      <c r="B648" s="3" t="s">
        <v>5</v>
      </c>
      <c r="C648" s="16" t="s">
        <v>6</v>
      </c>
      <c r="D648" s="3" t="s">
        <v>7</v>
      </c>
      <c r="E648" s="16" t="s">
        <v>8</v>
      </c>
      <c r="F648" s="3" t="s">
        <v>9</v>
      </c>
      <c r="G648" s="43" t="s">
        <v>10</v>
      </c>
      <c r="H648" s="21"/>
    </row>
    <row r="649" spans="1:15" s="14" customFormat="1" ht="24" customHeight="1">
      <c r="A649" s="4">
        <v>451</v>
      </c>
      <c r="B649" s="5" t="s">
        <v>54</v>
      </c>
      <c r="C649" s="6">
        <v>3</v>
      </c>
      <c r="D649" s="5">
        <v>45</v>
      </c>
      <c r="E649" s="6">
        <v>0.48</v>
      </c>
      <c r="F649" s="7"/>
      <c r="G649" s="48" t="str">
        <f t="shared" ref="G649:G678" si="130">IF($F649="","",IF(LEN(F649)=1,J649,IF(LEN(F649)=2,K649,IF(LEN(F649)=3,L649,IF(LEN(F649)=4,M649,IF(LEN(F649)=5,N649,O649))))))</f>
        <v/>
      </c>
      <c r="H649" s="21" t="str">
        <f t="shared" si="121"/>
        <v xml:space="preserve"> </v>
      </c>
      <c r="I649" s="21" t="str">
        <f t="shared" ref="I649:I678" si="131">IF(H649="T",E649*F649," ")</f>
        <v xml:space="preserve"> </v>
      </c>
      <c r="J649" s="27" t="e">
        <f t="shared" ref="J649:J678" si="132">VLOOKUP(MID($F649,1,1),tbSlownie,2)</f>
        <v>#N/A</v>
      </c>
      <c r="K649" s="27" t="e">
        <f t="shared" ref="K649:K678" si="133">VLOOKUP(MID($F649,1,1),tbSlownie,2)&amp;Separator&amp;VLOOKUP(MID($F649,2,1),tbSlownie,2)</f>
        <v>#N/A</v>
      </c>
      <c r="L649" s="27" t="e">
        <f t="shared" ref="L649:L678" si="134">VLOOKUP(MID($F649,1,1),tbSlownie,2)&amp;Separator&amp;VLOOKUP(MID($F649,2,1),tbSlownie,2)&amp;Separator&amp;VLOOKUP(MID($F649,3,1),tbSlownie,2)</f>
        <v>#N/A</v>
      </c>
      <c r="M649" s="27" t="e">
        <f t="shared" ref="M649:M678" si="135">VLOOKUP(MID($F649,1,1),tbSlownie,2)&amp;Separator&amp;VLOOKUP(MID($F649,2,1),tbSlownie,2)&amp;Separator&amp;VLOOKUP(MID($F649,3,1),tbSlownie,2)&amp;Separator&amp;VLOOKUP(MID($F649,4,1),tbSlownie,2)</f>
        <v>#N/A</v>
      </c>
      <c r="N649" s="27" t="e">
        <f t="shared" ref="N649:N678" si="136">VLOOKUP(MID($F649,1,1),tbSlownie,2)&amp;Separator&amp;VLOOKUP(MID($F649,2,1),tbSlownie,2)&amp;Separator&amp;VLOOKUP(MID($F649,3,1),tbSlownie,2)&amp;Separator&amp;VLOOKUP(MID($F649,4,1),tbSlownie,2)&amp;Separator&amp;VLOOKUP(MID($F649,5,1),tbSlownie,2)</f>
        <v>#N/A</v>
      </c>
      <c r="O649" s="27" t="str">
        <f t="shared" ref="O649:O678" si="137">VLOOKUP("błąd",tbSlownie,2)</f>
        <v>?? błędna cena ??</v>
      </c>
    </row>
    <row r="650" spans="1:15" s="14" customFormat="1" ht="24" customHeight="1">
      <c r="A650" s="4">
        <v>452</v>
      </c>
      <c r="B650" s="5" t="s">
        <v>54</v>
      </c>
      <c r="C650" s="6">
        <v>2.8</v>
      </c>
      <c r="D650" s="5">
        <v>52</v>
      </c>
      <c r="E650" s="6">
        <v>0.59</v>
      </c>
      <c r="F650" s="7"/>
      <c r="G650" s="48" t="str">
        <f t="shared" si="130"/>
        <v/>
      </c>
      <c r="H650" s="21" t="str">
        <f t="shared" si="121"/>
        <v xml:space="preserve"> </v>
      </c>
      <c r="I650" s="21" t="str">
        <f t="shared" si="131"/>
        <v xml:space="preserve"> </v>
      </c>
      <c r="J650" s="27" t="e">
        <f t="shared" si="132"/>
        <v>#N/A</v>
      </c>
      <c r="K650" s="27" t="e">
        <f t="shared" si="133"/>
        <v>#N/A</v>
      </c>
      <c r="L650" s="27" t="e">
        <f t="shared" si="134"/>
        <v>#N/A</v>
      </c>
      <c r="M650" s="27" t="e">
        <f t="shared" si="135"/>
        <v>#N/A</v>
      </c>
      <c r="N650" s="27" t="e">
        <f t="shared" si="136"/>
        <v>#N/A</v>
      </c>
      <c r="O650" s="27" t="str">
        <f t="shared" si="137"/>
        <v>?? błędna cena ??</v>
      </c>
    </row>
    <row r="651" spans="1:15" s="14" customFormat="1" ht="24" customHeight="1">
      <c r="A651" s="4">
        <v>453</v>
      </c>
      <c r="B651" s="5" t="s">
        <v>54</v>
      </c>
      <c r="C651" s="6">
        <v>4.0999999999999996</v>
      </c>
      <c r="D651" s="5">
        <v>53</v>
      </c>
      <c r="E651" s="6">
        <v>0.9</v>
      </c>
      <c r="F651" s="7"/>
      <c r="G651" s="48" t="str">
        <f t="shared" si="130"/>
        <v/>
      </c>
      <c r="H651" s="21" t="str">
        <f t="shared" si="121"/>
        <v xml:space="preserve"> </v>
      </c>
      <c r="I651" s="21" t="str">
        <f t="shared" si="131"/>
        <v xml:space="preserve"> </v>
      </c>
      <c r="J651" s="27" t="e">
        <f t="shared" si="132"/>
        <v>#N/A</v>
      </c>
      <c r="K651" s="27" t="e">
        <f t="shared" si="133"/>
        <v>#N/A</v>
      </c>
      <c r="L651" s="27" t="e">
        <f t="shared" si="134"/>
        <v>#N/A</v>
      </c>
      <c r="M651" s="27" t="e">
        <f t="shared" si="135"/>
        <v>#N/A</v>
      </c>
      <c r="N651" s="27" t="e">
        <f t="shared" si="136"/>
        <v>#N/A</v>
      </c>
      <c r="O651" s="27" t="str">
        <f t="shared" si="137"/>
        <v>?? błędna cena ??</v>
      </c>
    </row>
    <row r="652" spans="1:15" s="14" customFormat="1" ht="24" customHeight="1">
      <c r="A652" s="4">
        <v>454</v>
      </c>
      <c r="B652" s="5" t="s">
        <v>54</v>
      </c>
      <c r="C652" s="6">
        <v>3.3</v>
      </c>
      <c r="D652" s="5">
        <v>54</v>
      </c>
      <c r="E652" s="6">
        <v>0.76</v>
      </c>
      <c r="F652" s="7"/>
      <c r="G652" s="48" t="str">
        <f t="shared" si="130"/>
        <v/>
      </c>
      <c r="H652" s="21" t="str">
        <f t="shared" si="121"/>
        <v xml:space="preserve"> </v>
      </c>
      <c r="I652" s="21" t="str">
        <f t="shared" si="131"/>
        <v xml:space="preserve"> </v>
      </c>
      <c r="J652" s="27" t="e">
        <f t="shared" si="132"/>
        <v>#N/A</v>
      </c>
      <c r="K652" s="27" t="e">
        <f t="shared" si="133"/>
        <v>#N/A</v>
      </c>
      <c r="L652" s="27" t="e">
        <f t="shared" si="134"/>
        <v>#N/A</v>
      </c>
      <c r="M652" s="27" t="e">
        <f t="shared" si="135"/>
        <v>#N/A</v>
      </c>
      <c r="N652" s="27" t="e">
        <f t="shared" si="136"/>
        <v>#N/A</v>
      </c>
      <c r="O652" s="27" t="str">
        <f t="shared" si="137"/>
        <v>?? błędna cena ??</v>
      </c>
    </row>
    <row r="653" spans="1:15" s="14" customFormat="1" ht="24" customHeight="1">
      <c r="A653" s="4">
        <v>455</v>
      </c>
      <c r="B653" s="5" t="s">
        <v>54</v>
      </c>
      <c r="C653" s="6">
        <v>3</v>
      </c>
      <c r="D653" s="5">
        <v>44</v>
      </c>
      <c r="E653" s="6">
        <v>0.46</v>
      </c>
      <c r="F653" s="7"/>
      <c r="G653" s="48" t="str">
        <f t="shared" si="130"/>
        <v/>
      </c>
      <c r="H653" s="21" t="str">
        <f t="shared" si="121"/>
        <v xml:space="preserve"> </v>
      </c>
      <c r="I653" s="21" t="str">
        <f t="shared" si="131"/>
        <v xml:space="preserve"> </v>
      </c>
      <c r="J653" s="27" t="e">
        <f t="shared" si="132"/>
        <v>#N/A</v>
      </c>
      <c r="K653" s="27" t="e">
        <f t="shared" si="133"/>
        <v>#N/A</v>
      </c>
      <c r="L653" s="27" t="e">
        <f t="shared" si="134"/>
        <v>#N/A</v>
      </c>
      <c r="M653" s="27" t="e">
        <f t="shared" si="135"/>
        <v>#N/A</v>
      </c>
      <c r="N653" s="27" t="e">
        <f t="shared" si="136"/>
        <v>#N/A</v>
      </c>
      <c r="O653" s="27" t="str">
        <f t="shared" si="137"/>
        <v>?? błędna cena ??</v>
      </c>
    </row>
    <row r="654" spans="1:15" s="14" customFormat="1" ht="24" customHeight="1">
      <c r="A654" s="4">
        <v>456</v>
      </c>
      <c r="B654" s="5" t="s">
        <v>54</v>
      </c>
      <c r="C654" s="6">
        <v>3.3</v>
      </c>
      <c r="D654" s="5">
        <v>61</v>
      </c>
      <c r="E654" s="6">
        <v>0.96</v>
      </c>
      <c r="F654" s="7"/>
      <c r="G654" s="48" t="str">
        <f t="shared" si="130"/>
        <v/>
      </c>
      <c r="H654" s="21" t="str">
        <f t="shared" si="121"/>
        <v xml:space="preserve"> </v>
      </c>
      <c r="I654" s="21" t="str">
        <f t="shared" si="131"/>
        <v xml:space="preserve"> </v>
      </c>
      <c r="J654" s="27" t="e">
        <f t="shared" si="132"/>
        <v>#N/A</v>
      </c>
      <c r="K654" s="27" t="e">
        <f t="shared" si="133"/>
        <v>#N/A</v>
      </c>
      <c r="L654" s="27" t="e">
        <f t="shared" si="134"/>
        <v>#N/A</v>
      </c>
      <c r="M654" s="27" t="e">
        <f t="shared" si="135"/>
        <v>#N/A</v>
      </c>
      <c r="N654" s="27" t="e">
        <f t="shared" si="136"/>
        <v>#N/A</v>
      </c>
      <c r="O654" s="27" t="str">
        <f t="shared" si="137"/>
        <v>?? błędna cena ??</v>
      </c>
    </row>
    <row r="655" spans="1:15" s="14" customFormat="1" ht="24" customHeight="1">
      <c r="A655" s="4">
        <v>457</v>
      </c>
      <c r="B655" s="5" t="s">
        <v>54</v>
      </c>
      <c r="C655" s="6">
        <v>3.5</v>
      </c>
      <c r="D655" s="5">
        <v>52</v>
      </c>
      <c r="E655" s="6">
        <v>0.74</v>
      </c>
      <c r="F655" s="7"/>
      <c r="G655" s="48" t="str">
        <f t="shared" si="130"/>
        <v/>
      </c>
      <c r="H655" s="21" t="str">
        <f t="shared" si="121"/>
        <v xml:space="preserve"> </v>
      </c>
      <c r="I655" s="21" t="str">
        <f t="shared" si="131"/>
        <v xml:space="preserve"> </v>
      </c>
      <c r="J655" s="27" t="e">
        <f t="shared" si="132"/>
        <v>#N/A</v>
      </c>
      <c r="K655" s="27" t="e">
        <f t="shared" si="133"/>
        <v>#N/A</v>
      </c>
      <c r="L655" s="27" t="e">
        <f t="shared" si="134"/>
        <v>#N/A</v>
      </c>
      <c r="M655" s="27" t="e">
        <f t="shared" si="135"/>
        <v>#N/A</v>
      </c>
      <c r="N655" s="27" t="e">
        <f t="shared" si="136"/>
        <v>#N/A</v>
      </c>
      <c r="O655" s="27" t="str">
        <f t="shared" si="137"/>
        <v>?? błędna cena ??</v>
      </c>
    </row>
    <row r="656" spans="1:15" s="14" customFormat="1" ht="24" customHeight="1">
      <c r="A656" s="4">
        <v>458</v>
      </c>
      <c r="B656" s="5" t="s">
        <v>54</v>
      </c>
      <c r="C656" s="6">
        <v>3</v>
      </c>
      <c r="D656" s="5">
        <v>51</v>
      </c>
      <c r="E656" s="6">
        <v>0.61</v>
      </c>
      <c r="F656" s="7"/>
      <c r="G656" s="48" t="str">
        <f t="shared" si="130"/>
        <v/>
      </c>
      <c r="H656" s="21" t="str">
        <f t="shared" ref="H656:H719" si="138">IF(F656&gt;0,"T"," ")</f>
        <v xml:space="preserve"> </v>
      </c>
      <c r="I656" s="21" t="str">
        <f t="shared" si="131"/>
        <v xml:space="preserve"> </v>
      </c>
      <c r="J656" s="27" t="e">
        <f t="shared" si="132"/>
        <v>#N/A</v>
      </c>
      <c r="K656" s="27" t="e">
        <f t="shared" si="133"/>
        <v>#N/A</v>
      </c>
      <c r="L656" s="27" t="e">
        <f t="shared" si="134"/>
        <v>#N/A</v>
      </c>
      <c r="M656" s="27" t="e">
        <f t="shared" si="135"/>
        <v>#N/A</v>
      </c>
      <c r="N656" s="27" t="e">
        <f t="shared" si="136"/>
        <v>#N/A</v>
      </c>
      <c r="O656" s="27" t="str">
        <f t="shared" si="137"/>
        <v>?? błędna cena ??</v>
      </c>
    </row>
    <row r="657" spans="1:15" s="14" customFormat="1" ht="24" customHeight="1">
      <c r="A657" s="4">
        <v>459</v>
      </c>
      <c r="B657" s="5" t="s">
        <v>54</v>
      </c>
      <c r="C657" s="6">
        <v>3.3</v>
      </c>
      <c r="D657" s="5">
        <v>63</v>
      </c>
      <c r="E657" s="6">
        <v>1.03</v>
      </c>
      <c r="F657" s="7"/>
      <c r="G657" s="48" t="str">
        <f t="shared" si="130"/>
        <v/>
      </c>
      <c r="H657" s="21" t="str">
        <f t="shared" si="138"/>
        <v xml:space="preserve"> </v>
      </c>
      <c r="I657" s="21" t="str">
        <f t="shared" si="131"/>
        <v xml:space="preserve"> </v>
      </c>
      <c r="J657" s="27" t="e">
        <f t="shared" si="132"/>
        <v>#N/A</v>
      </c>
      <c r="K657" s="27" t="e">
        <f t="shared" si="133"/>
        <v>#N/A</v>
      </c>
      <c r="L657" s="27" t="e">
        <f t="shared" si="134"/>
        <v>#N/A</v>
      </c>
      <c r="M657" s="27" t="e">
        <f t="shared" si="135"/>
        <v>#N/A</v>
      </c>
      <c r="N657" s="27" t="e">
        <f t="shared" si="136"/>
        <v>#N/A</v>
      </c>
      <c r="O657" s="27" t="str">
        <f t="shared" si="137"/>
        <v>?? błędna cena ??</v>
      </c>
    </row>
    <row r="658" spans="1:15" s="14" customFormat="1" ht="24" customHeight="1">
      <c r="A658" s="4">
        <v>460</v>
      </c>
      <c r="B658" s="5" t="s">
        <v>54</v>
      </c>
      <c r="C658" s="6">
        <v>3</v>
      </c>
      <c r="D658" s="5">
        <v>48</v>
      </c>
      <c r="E658" s="6">
        <v>0.54</v>
      </c>
      <c r="F658" s="7"/>
      <c r="G658" s="48" t="str">
        <f t="shared" si="130"/>
        <v/>
      </c>
      <c r="H658" s="21" t="str">
        <f t="shared" si="138"/>
        <v xml:space="preserve"> </v>
      </c>
      <c r="I658" s="21" t="str">
        <f t="shared" si="131"/>
        <v xml:space="preserve"> </v>
      </c>
      <c r="J658" s="27" t="e">
        <f t="shared" si="132"/>
        <v>#N/A</v>
      </c>
      <c r="K658" s="27" t="e">
        <f t="shared" si="133"/>
        <v>#N/A</v>
      </c>
      <c r="L658" s="27" t="e">
        <f t="shared" si="134"/>
        <v>#N/A</v>
      </c>
      <c r="M658" s="27" t="e">
        <f t="shared" si="135"/>
        <v>#N/A</v>
      </c>
      <c r="N658" s="27" t="e">
        <f t="shared" si="136"/>
        <v>#N/A</v>
      </c>
      <c r="O658" s="27" t="str">
        <f t="shared" si="137"/>
        <v>?? błędna cena ??</v>
      </c>
    </row>
    <row r="659" spans="1:15" s="14" customFormat="1" ht="24" customHeight="1">
      <c r="A659" s="4">
        <v>461</v>
      </c>
      <c r="B659" s="5" t="s">
        <v>54</v>
      </c>
      <c r="C659" s="6">
        <v>4.4000000000000004</v>
      </c>
      <c r="D659" s="5">
        <v>64</v>
      </c>
      <c r="E659" s="6">
        <v>1.42</v>
      </c>
      <c r="F659" s="7"/>
      <c r="G659" s="48" t="str">
        <f t="shared" si="130"/>
        <v/>
      </c>
      <c r="H659" s="21" t="str">
        <f t="shared" si="138"/>
        <v xml:space="preserve"> </v>
      </c>
      <c r="I659" s="21" t="str">
        <f t="shared" si="131"/>
        <v xml:space="preserve"> </v>
      </c>
      <c r="J659" s="27" t="e">
        <f t="shared" si="132"/>
        <v>#N/A</v>
      </c>
      <c r="K659" s="27" t="e">
        <f t="shared" si="133"/>
        <v>#N/A</v>
      </c>
      <c r="L659" s="27" t="e">
        <f t="shared" si="134"/>
        <v>#N/A</v>
      </c>
      <c r="M659" s="27" t="e">
        <f t="shared" si="135"/>
        <v>#N/A</v>
      </c>
      <c r="N659" s="27" t="e">
        <f t="shared" si="136"/>
        <v>#N/A</v>
      </c>
      <c r="O659" s="27" t="str">
        <f t="shared" si="137"/>
        <v>?? błędna cena ??</v>
      </c>
    </row>
    <row r="660" spans="1:15" s="14" customFormat="1" ht="24" customHeight="1">
      <c r="A660" s="4">
        <v>462</v>
      </c>
      <c r="B660" s="5" t="s">
        <v>54</v>
      </c>
      <c r="C660" s="6">
        <v>4.7</v>
      </c>
      <c r="D660" s="5">
        <v>53</v>
      </c>
      <c r="E660" s="6">
        <v>1.04</v>
      </c>
      <c r="F660" s="7"/>
      <c r="G660" s="48" t="str">
        <f t="shared" si="130"/>
        <v/>
      </c>
      <c r="H660" s="21" t="str">
        <f t="shared" si="138"/>
        <v xml:space="preserve"> </v>
      </c>
      <c r="I660" s="21" t="str">
        <f t="shared" si="131"/>
        <v xml:space="preserve"> </v>
      </c>
      <c r="J660" s="27" t="e">
        <f t="shared" si="132"/>
        <v>#N/A</v>
      </c>
      <c r="K660" s="27" t="e">
        <f t="shared" si="133"/>
        <v>#N/A</v>
      </c>
      <c r="L660" s="27" t="e">
        <f t="shared" si="134"/>
        <v>#N/A</v>
      </c>
      <c r="M660" s="27" t="e">
        <f t="shared" si="135"/>
        <v>#N/A</v>
      </c>
      <c r="N660" s="27" t="e">
        <f t="shared" si="136"/>
        <v>#N/A</v>
      </c>
      <c r="O660" s="27" t="str">
        <f t="shared" si="137"/>
        <v>?? błędna cena ??</v>
      </c>
    </row>
    <row r="661" spans="1:15" s="14" customFormat="1" ht="24" customHeight="1">
      <c r="A661" s="4">
        <v>463</v>
      </c>
      <c r="B661" s="5" t="s">
        <v>54</v>
      </c>
      <c r="C661" s="6">
        <v>2.8</v>
      </c>
      <c r="D661" s="5">
        <v>55</v>
      </c>
      <c r="E661" s="6">
        <v>0.67</v>
      </c>
      <c r="F661" s="7"/>
      <c r="G661" s="48" t="str">
        <f t="shared" si="130"/>
        <v/>
      </c>
      <c r="H661" s="21" t="str">
        <f t="shared" si="138"/>
        <v xml:space="preserve"> </v>
      </c>
      <c r="I661" s="21" t="str">
        <f t="shared" si="131"/>
        <v xml:space="preserve"> </v>
      </c>
      <c r="J661" s="27" t="e">
        <f t="shared" si="132"/>
        <v>#N/A</v>
      </c>
      <c r="K661" s="27" t="e">
        <f t="shared" si="133"/>
        <v>#N/A</v>
      </c>
      <c r="L661" s="27" t="e">
        <f t="shared" si="134"/>
        <v>#N/A</v>
      </c>
      <c r="M661" s="27" t="e">
        <f t="shared" si="135"/>
        <v>#N/A</v>
      </c>
      <c r="N661" s="27" t="e">
        <f t="shared" si="136"/>
        <v>#N/A</v>
      </c>
      <c r="O661" s="27" t="str">
        <f t="shared" si="137"/>
        <v>?? błędna cena ??</v>
      </c>
    </row>
    <row r="662" spans="1:15" s="14" customFormat="1" ht="24" customHeight="1">
      <c r="A662" s="4">
        <v>464</v>
      </c>
      <c r="B662" s="5" t="s">
        <v>54</v>
      </c>
      <c r="C662" s="6">
        <v>3</v>
      </c>
      <c r="D662" s="5">
        <v>52</v>
      </c>
      <c r="E662" s="6">
        <v>0.64</v>
      </c>
      <c r="F662" s="7"/>
      <c r="G662" s="48" t="str">
        <f t="shared" si="130"/>
        <v/>
      </c>
      <c r="H662" s="21" t="str">
        <f t="shared" si="138"/>
        <v xml:space="preserve"> </v>
      </c>
      <c r="I662" s="21" t="str">
        <f t="shared" si="131"/>
        <v xml:space="preserve"> </v>
      </c>
      <c r="J662" s="27" t="e">
        <f t="shared" si="132"/>
        <v>#N/A</v>
      </c>
      <c r="K662" s="27" t="e">
        <f t="shared" si="133"/>
        <v>#N/A</v>
      </c>
      <c r="L662" s="27" t="e">
        <f t="shared" si="134"/>
        <v>#N/A</v>
      </c>
      <c r="M662" s="27" t="e">
        <f t="shared" si="135"/>
        <v>#N/A</v>
      </c>
      <c r="N662" s="27" t="e">
        <f t="shared" si="136"/>
        <v>#N/A</v>
      </c>
      <c r="O662" s="27" t="str">
        <f t="shared" si="137"/>
        <v>?? błędna cena ??</v>
      </c>
    </row>
    <row r="663" spans="1:15" s="14" customFormat="1" ht="24" customHeight="1">
      <c r="A663" s="4">
        <v>465</v>
      </c>
      <c r="B663" s="5" t="s">
        <v>54</v>
      </c>
      <c r="C663" s="6">
        <v>3.5</v>
      </c>
      <c r="D663" s="5">
        <v>61</v>
      </c>
      <c r="E663" s="6">
        <v>1.02</v>
      </c>
      <c r="F663" s="7"/>
      <c r="G663" s="48" t="str">
        <f t="shared" si="130"/>
        <v/>
      </c>
      <c r="H663" s="21" t="str">
        <f t="shared" si="138"/>
        <v xml:space="preserve"> </v>
      </c>
      <c r="I663" s="21" t="str">
        <f t="shared" si="131"/>
        <v xml:space="preserve"> </v>
      </c>
      <c r="J663" s="27" t="e">
        <f t="shared" si="132"/>
        <v>#N/A</v>
      </c>
      <c r="K663" s="27" t="e">
        <f t="shared" si="133"/>
        <v>#N/A</v>
      </c>
      <c r="L663" s="27" t="e">
        <f t="shared" si="134"/>
        <v>#N/A</v>
      </c>
      <c r="M663" s="27" t="e">
        <f t="shared" si="135"/>
        <v>#N/A</v>
      </c>
      <c r="N663" s="27" t="e">
        <f t="shared" si="136"/>
        <v>#N/A</v>
      </c>
      <c r="O663" s="27" t="str">
        <f t="shared" si="137"/>
        <v>?? błędna cena ??</v>
      </c>
    </row>
    <row r="664" spans="1:15" s="14" customFormat="1" ht="24" customHeight="1">
      <c r="A664" s="4">
        <v>466</v>
      </c>
      <c r="B664" s="5" t="s">
        <v>54</v>
      </c>
      <c r="C664" s="6">
        <v>4</v>
      </c>
      <c r="D664" s="5">
        <v>57</v>
      </c>
      <c r="E664" s="6">
        <v>1.02</v>
      </c>
      <c r="F664" s="7"/>
      <c r="G664" s="48" t="str">
        <f t="shared" si="130"/>
        <v/>
      </c>
      <c r="H664" s="21" t="str">
        <f t="shared" si="138"/>
        <v xml:space="preserve"> </v>
      </c>
      <c r="I664" s="21" t="str">
        <f t="shared" si="131"/>
        <v xml:space="preserve"> </v>
      </c>
      <c r="J664" s="27" t="e">
        <f t="shared" si="132"/>
        <v>#N/A</v>
      </c>
      <c r="K664" s="27" t="e">
        <f t="shared" si="133"/>
        <v>#N/A</v>
      </c>
      <c r="L664" s="27" t="e">
        <f t="shared" si="134"/>
        <v>#N/A</v>
      </c>
      <c r="M664" s="27" t="e">
        <f t="shared" si="135"/>
        <v>#N/A</v>
      </c>
      <c r="N664" s="27" t="e">
        <f t="shared" si="136"/>
        <v>#N/A</v>
      </c>
      <c r="O664" s="27" t="str">
        <f t="shared" si="137"/>
        <v>?? błędna cena ??</v>
      </c>
    </row>
    <row r="665" spans="1:15" s="14" customFormat="1" ht="24" customHeight="1">
      <c r="A665" s="4">
        <v>467</v>
      </c>
      <c r="B665" s="5" t="s">
        <v>54</v>
      </c>
      <c r="C665" s="6">
        <v>3</v>
      </c>
      <c r="D665" s="5">
        <v>61</v>
      </c>
      <c r="E665" s="6">
        <v>0.88</v>
      </c>
      <c r="F665" s="7"/>
      <c r="G665" s="48" t="str">
        <f t="shared" si="130"/>
        <v/>
      </c>
      <c r="H665" s="21" t="str">
        <f t="shared" si="138"/>
        <v xml:space="preserve"> </v>
      </c>
      <c r="I665" s="21" t="str">
        <f t="shared" si="131"/>
        <v xml:space="preserve"> </v>
      </c>
      <c r="J665" s="27" t="e">
        <f t="shared" si="132"/>
        <v>#N/A</v>
      </c>
      <c r="K665" s="27" t="e">
        <f t="shared" si="133"/>
        <v>#N/A</v>
      </c>
      <c r="L665" s="27" t="e">
        <f t="shared" si="134"/>
        <v>#N/A</v>
      </c>
      <c r="M665" s="27" t="e">
        <f t="shared" si="135"/>
        <v>#N/A</v>
      </c>
      <c r="N665" s="27" t="e">
        <f t="shared" si="136"/>
        <v>#N/A</v>
      </c>
      <c r="O665" s="27" t="str">
        <f t="shared" si="137"/>
        <v>?? błędna cena ??</v>
      </c>
    </row>
    <row r="666" spans="1:15" s="14" customFormat="1" ht="24" customHeight="1">
      <c r="A666" s="4">
        <v>468</v>
      </c>
      <c r="B666" s="5" t="s">
        <v>54</v>
      </c>
      <c r="C666" s="6">
        <v>3</v>
      </c>
      <c r="D666" s="5">
        <v>57</v>
      </c>
      <c r="E666" s="6">
        <v>0.77</v>
      </c>
      <c r="F666" s="7"/>
      <c r="G666" s="48" t="str">
        <f t="shared" si="130"/>
        <v/>
      </c>
      <c r="H666" s="21" t="str">
        <f t="shared" si="138"/>
        <v xml:space="preserve"> </v>
      </c>
      <c r="I666" s="21" t="str">
        <f t="shared" si="131"/>
        <v xml:space="preserve"> </v>
      </c>
      <c r="J666" s="27" t="e">
        <f t="shared" si="132"/>
        <v>#N/A</v>
      </c>
      <c r="K666" s="27" t="e">
        <f t="shared" si="133"/>
        <v>#N/A</v>
      </c>
      <c r="L666" s="27" t="e">
        <f t="shared" si="134"/>
        <v>#N/A</v>
      </c>
      <c r="M666" s="27" t="e">
        <f t="shared" si="135"/>
        <v>#N/A</v>
      </c>
      <c r="N666" s="27" t="e">
        <f t="shared" si="136"/>
        <v>#N/A</v>
      </c>
      <c r="O666" s="27" t="str">
        <f t="shared" si="137"/>
        <v>?? błędna cena ??</v>
      </c>
    </row>
    <row r="667" spans="1:15" s="14" customFormat="1" ht="24" customHeight="1">
      <c r="A667" s="4">
        <v>469</v>
      </c>
      <c r="B667" s="5" t="s">
        <v>54</v>
      </c>
      <c r="C667" s="6">
        <v>2.8</v>
      </c>
      <c r="D667" s="5">
        <v>58</v>
      </c>
      <c r="E667" s="6">
        <v>0.74</v>
      </c>
      <c r="F667" s="7"/>
      <c r="G667" s="48" t="str">
        <f t="shared" si="130"/>
        <v/>
      </c>
      <c r="H667" s="21" t="str">
        <f t="shared" si="138"/>
        <v xml:space="preserve"> </v>
      </c>
      <c r="I667" s="21" t="str">
        <f t="shared" si="131"/>
        <v xml:space="preserve"> </v>
      </c>
      <c r="J667" s="27" t="e">
        <f t="shared" si="132"/>
        <v>#N/A</v>
      </c>
      <c r="K667" s="27" t="e">
        <f t="shared" si="133"/>
        <v>#N/A</v>
      </c>
      <c r="L667" s="27" t="e">
        <f t="shared" si="134"/>
        <v>#N/A</v>
      </c>
      <c r="M667" s="27" t="e">
        <f t="shared" si="135"/>
        <v>#N/A</v>
      </c>
      <c r="N667" s="27" t="e">
        <f t="shared" si="136"/>
        <v>#N/A</v>
      </c>
      <c r="O667" s="27" t="str">
        <f t="shared" si="137"/>
        <v>?? błędna cena ??</v>
      </c>
    </row>
    <row r="668" spans="1:15" s="14" customFormat="1" ht="24" customHeight="1">
      <c r="A668" s="4">
        <v>470</v>
      </c>
      <c r="B668" s="5" t="s">
        <v>54</v>
      </c>
      <c r="C668" s="6">
        <v>5.4</v>
      </c>
      <c r="D668" s="5">
        <v>61</v>
      </c>
      <c r="E668" s="6">
        <v>1.58</v>
      </c>
      <c r="F668" s="7"/>
      <c r="G668" s="48" t="str">
        <f t="shared" si="130"/>
        <v/>
      </c>
      <c r="H668" s="21" t="str">
        <f t="shared" si="138"/>
        <v xml:space="preserve"> </v>
      </c>
      <c r="I668" s="21" t="str">
        <f t="shared" si="131"/>
        <v xml:space="preserve"> </v>
      </c>
      <c r="J668" s="27" t="e">
        <f t="shared" si="132"/>
        <v>#N/A</v>
      </c>
      <c r="K668" s="27" t="e">
        <f t="shared" si="133"/>
        <v>#N/A</v>
      </c>
      <c r="L668" s="27" t="e">
        <f t="shared" si="134"/>
        <v>#N/A</v>
      </c>
      <c r="M668" s="27" t="e">
        <f t="shared" si="135"/>
        <v>#N/A</v>
      </c>
      <c r="N668" s="27" t="e">
        <f t="shared" si="136"/>
        <v>#N/A</v>
      </c>
      <c r="O668" s="27" t="str">
        <f t="shared" si="137"/>
        <v>?? błędna cena ??</v>
      </c>
    </row>
    <row r="669" spans="1:15" s="14" customFormat="1" ht="24" customHeight="1">
      <c r="A669" s="4">
        <v>471</v>
      </c>
      <c r="B669" s="5" t="s">
        <v>54</v>
      </c>
      <c r="C669" s="17">
        <v>4.2</v>
      </c>
      <c r="D669" s="8">
        <v>49</v>
      </c>
      <c r="E669" s="17">
        <v>0.79</v>
      </c>
      <c r="F669" s="7"/>
      <c r="G669" s="48" t="str">
        <f t="shared" si="130"/>
        <v/>
      </c>
      <c r="H669" s="21" t="str">
        <f t="shared" si="138"/>
        <v xml:space="preserve"> </v>
      </c>
      <c r="I669" s="21" t="str">
        <f t="shared" si="131"/>
        <v xml:space="preserve"> </v>
      </c>
      <c r="J669" s="27" t="e">
        <f t="shared" si="132"/>
        <v>#N/A</v>
      </c>
      <c r="K669" s="27" t="e">
        <f t="shared" si="133"/>
        <v>#N/A</v>
      </c>
      <c r="L669" s="27" t="e">
        <f t="shared" si="134"/>
        <v>#N/A</v>
      </c>
      <c r="M669" s="27" t="e">
        <f t="shared" si="135"/>
        <v>#N/A</v>
      </c>
      <c r="N669" s="27" t="e">
        <f t="shared" si="136"/>
        <v>#N/A</v>
      </c>
      <c r="O669" s="27" t="str">
        <f t="shared" si="137"/>
        <v>?? błędna cena ??</v>
      </c>
    </row>
    <row r="670" spans="1:15" s="14" customFormat="1" ht="24" customHeight="1">
      <c r="A670" s="4">
        <v>472</v>
      </c>
      <c r="B670" s="5" t="s">
        <v>54</v>
      </c>
      <c r="C670" s="17">
        <v>3.3</v>
      </c>
      <c r="D670" s="8">
        <v>59</v>
      </c>
      <c r="E670" s="17">
        <v>0.9</v>
      </c>
      <c r="F670" s="7"/>
      <c r="G670" s="48" t="str">
        <f t="shared" si="130"/>
        <v/>
      </c>
      <c r="H670" s="21" t="str">
        <f t="shared" si="138"/>
        <v xml:space="preserve"> </v>
      </c>
      <c r="I670" s="21" t="str">
        <f t="shared" si="131"/>
        <v xml:space="preserve"> </v>
      </c>
      <c r="J670" s="27" t="e">
        <f t="shared" si="132"/>
        <v>#N/A</v>
      </c>
      <c r="K670" s="27" t="e">
        <f t="shared" si="133"/>
        <v>#N/A</v>
      </c>
      <c r="L670" s="27" t="e">
        <f t="shared" si="134"/>
        <v>#N/A</v>
      </c>
      <c r="M670" s="27" t="e">
        <f t="shared" si="135"/>
        <v>#N/A</v>
      </c>
      <c r="N670" s="27" t="e">
        <f t="shared" si="136"/>
        <v>#N/A</v>
      </c>
      <c r="O670" s="27" t="str">
        <f t="shared" si="137"/>
        <v>?? błędna cena ??</v>
      </c>
    </row>
    <row r="671" spans="1:15" s="14" customFormat="1" ht="24" customHeight="1">
      <c r="A671" s="4">
        <v>473</v>
      </c>
      <c r="B671" s="5" t="s">
        <v>54</v>
      </c>
      <c r="C671" s="17">
        <v>4.2</v>
      </c>
      <c r="D671" s="8">
        <v>71</v>
      </c>
      <c r="E671" s="17">
        <v>1.66</v>
      </c>
      <c r="F671" s="7"/>
      <c r="G671" s="48" t="str">
        <f t="shared" si="130"/>
        <v/>
      </c>
      <c r="H671" s="21" t="str">
        <f t="shared" si="138"/>
        <v xml:space="preserve"> </v>
      </c>
      <c r="I671" s="21" t="str">
        <f t="shared" si="131"/>
        <v xml:space="preserve"> </v>
      </c>
      <c r="J671" s="27" t="e">
        <f t="shared" si="132"/>
        <v>#N/A</v>
      </c>
      <c r="K671" s="27" t="e">
        <f t="shared" si="133"/>
        <v>#N/A</v>
      </c>
      <c r="L671" s="27" t="e">
        <f t="shared" si="134"/>
        <v>#N/A</v>
      </c>
      <c r="M671" s="27" t="e">
        <f t="shared" si="135"/>
        <v>#N/A</v>
      </c>
      <c r="N671" s="27" t="e">
        <f t="shared" si="136"/>
        <v>#N/A</v>
      </c>
      <c r="O671" s="27" t="str">
        <f t="shared" si="137"/>
        <v>?? błędna cena ??</v>
      </c>
    </row>
    <row r="672" spans="1:15" s="14" customFormat="1" ht="24" customHeight="1">
      <c r="A672" s="4">
        <v>474</v>
      </c>
      <c r="B672" s="5" t="s">
        <v>54</v>
      </c>
      <c r="C672" s="17">
        <v>3.9</v>
      </c>
      <c r="D672" s="8">
        <v>60</v>
      </c>
      <c r="E672" s="17">
        <v>1.1000000000000001</v>
      </c>
      <c r="F672" s="7"/>
      <c r="G672" s="48" t="str">
        <f t="shared" si="130"/>
        <v/>
      </c>
      <c r="H672" s="21" t="str">
        <f t="shared" si="138"/>
        <v xml:space="preserve"> </v>
      </c>
      <c r="I672" s="21" t="str">
        <f t="shared" si="131"/>
        <v xml:space="preserve"> </v>
      </c>
      <c r="J672" s="27" t="e">
        <f t="shared" si="132"/>
        <v>#N/A</v>
      </c>
      <c r="K672" s="27" t="e">
        <f t="shared" si="133"/>
        <v>#N/A</v>
      </c>
      <c r="L672" s="27" t="e">
        <f t="shared" si="134"/>
        <v>#N/A</v>
      </c>
      <c r="M672" s="27" t="e">
        <f t="shared" si="135"/>
        <v>#N/A</v>
      </c>
      <c r="N672" s="27" t="e">
        <f t="shared" si="136"/>
        <v>#N/A</v>
      </c>
      <c r="O672" s="27" t="str">
        <f t="shared" si="137"/>
        <v>?? błędna cena ??</v>
      </c>
    </row>
    <row r="673" spans="1:15" s="14" customFormat="1" ht="24" customHeight="1">
      <c r="A673" s="4">
        <v>475</v>
      </c>
      <c r="B673" s="5" t="s">
        <v>54</v>
      </c>
      <c r="C673" s="17">
        <v>4.3</v>
      </c>
      <c r="D673" s="8">
        <v>59</v>
      </c>
      <c r="E673" s="17">
        <v>1.18</v>
      </c>
      <c r="F673" s="7"/>
      <c r="G673" s="48" t="str">
        <f t="shared" si="130"/>
        <v/>
      </c>
      <c r="H673" s="21" t="str">
        <f t="shared" si="138"/>
        <v xml:space="preserve"> </v>
      </c>
      <c r="I673" s="21" t="str">
        <f t="shared" si="131"/>
        <v xml:space="preserve"> </v>
      </c>
      <c r="J673" s="27" t="e">
        <f t="shared" si="132"/>
        <v>#N/A</v>
      </c>
      <c r="K673" s="27" t="e">
        <f t="shared" si="133"/>
        <v>#N/A</v>
      </c>
      <c r="L673" s="27" t="e">
        <f t="shared" si="134"/>
        <v>#N/A</v>
      </c>
      <c r="M673" s="27" t="e">
        <f t="shared" si="135"/>
        <v>#N/A</v>
      </c>
      <c r="N673" s="27" t="e">
        <f t="shared" si="136"/>
        <v>#N/A</v>
      </c>
      <c r="O673" s="27" t="str">
        <f t="shared" si="137"/>
        <v>?? błędna cena ??</v>
      </c>
    </row>
    <row r="674" spans="1:15" s="14" customFormat="1" ht="24" customHeight="1">
      <c r="A674" s="4">
        <v>476</v>
      </c>
      <c r="B674" s="5" t="s">
        <v>54</v>
      </c>
      <c r="C674" s="17">
        <v>3.7</v>
      </c>
      <c r="D674" s="8">
        <v>72</v>
      </c>
      <c r="E674" s="17">
        <v>1.51</v>
      </c>
      <c r="F674" s="7"/>
      <c r="G674" s="48" t="str">
        <f t="shared" si="130"/>
        <v/>
      </c>
      <c r="H674" s="21" t="str">
        <f t="shared" si="138"/>
        <v xml:space="preserve"> </v>
      </c>
      <c r="I674" s="21" t="str">
        <f t="shared" si="131"/>
        <v xml:space="preserve"> </v>
      </c>
      <c r="J674" s="27" t="e">
        <f t="shared" si="132"/>
        <v>#N/A</v>
      </c>
      <c r="K674" s="27" t="e">
        <f t="shared" si="133"/>
        <v>#N/A</v>
      </c>
      <c r="L674" s="27" t="e">
        <f t="shared" si="134"/>
        <v>#N/A</v>
      </c>
      <c r="M674" s="27" t="e">
        <f t="shared" si="135"/>
        <v>#N/A</v>
      </c>
      <c r="N674" s="27" t="e">
        <f t="shared" si="136"/>
        <v>#N/A</v>
      </c>
      <c r="O674" s="27" t="str">
        <f t="shared" si="137"/>
        <v>?? błędna cena ??</v>
      </c>
    </row>
    <row r="675" spans="1:15" s="14" customFormat="1" ht="24" customHeight="1">
      <c r="A675" s="4">
        <v>477</v>
      </c>
      <c r="B675" s="5" t="s">
        <v>54</v>
      </c>
      <c r="C675" s="17">
        <v>3.3</v>
      </c>
      <c r="D675" s="8">
        <v>68</v>
      </c>
      <c r="E675" s="17">
        <v>1.2</v>
      </c>
      <c r="F675" s="7"/>
      <c r="G675" s="48" t="str">
        <f t="shared" si="130"/>
        <v/>
      </c>
      <c r="H675" s="21" t="str">
        <f t="shared" si="138"/>
        <v xml:space="preserve"> </v>
      </c>
      <c r="I675" s="21" t="str">
        <f t="shared" si="131"/>
        <v xml:space="preserve"> </v>
      </c>
      <c r="J675" s="27" t="e">
        <f t="shared" si="132"/>
        <v>#N/A</v>
      </c>
      <c r="K675" s="27" t="e">
        <f t="shared" si="133"/>
        <v>#N/A</v>
      </c>
      <c r="L675" s="27" t="e">
        <f t="shared" si="134"/>
        <v>#N/A</v>
      </c>
      <c r="M675" s="27" t="e">
        <f t="shared" si="135"/>
        <v>#N/A</v>
      </c>
      <c r="N675" s="27" t="e">
        <f t="shared" si="136"/>
        <v>#N/A</v>
      </c>
      <c r="O675" s="27" t="str">
        <f t="shared" si="137"/>
        <v>?? błędna cena ??</v>
      </c>
    </row>
    <row r="676" spans="1:15" s="14" customFormat="1" ht="24" customHeight="1">
      <c r="A676" s="4">
        <v>478</v>
      </c>
      <c r="B676" s="5" t="s">
        <v>54</v>
      </c>
      <c r="C676" s="17">
        <v>3.3</v>
      </c>
      <c r="D676" s="8">
        <v>67</v>
      </c>
      <c r="E676" s="17">
        <v>1.1599999999999999</v>
      </c>
      <c r="F676" s="7"/>
      <c r="G676" s="48" t="str">
        <f t="shared" si="130"/>
        <v/>
      </c>
      <c r="H676" s="21" t="str">
        <f t="shared" si="138"/>
        <v xml:space="preserve"> </v>
      </c>
      <c r="I676" s="21" t="str">
        <f t="shared" si="131"/>
        <v xml:space="preserve"> </v>
      </c>
      <c r="J676" s="27" t="e">
        <f t="shared" si="132"/>
        <v>#N/A</v>
      </c>
      <c r="K676" s="27" t="e">
        <f t="shared" si="133"/>
        <v>#N/A</v>
      </c>
      <c r="L676" s="27" t="e">
        <f t="shared" si="134"/>
        <v>#N/A</v>
      </c>
      <c r="M676" s="27" t="e">
        <f t="shared" si="135"/>
        <v>#N/A</v>
      </c>
      <c r="N676" s="27" t="e">
        <f t="shared" si="136"/>
        <v>#N/A</v>
      </c>
      <c r="O676" s="27" t="str">
        <f t="shared" si="137"/>
        <v>?? błędna cena ??</v>
      </c>
    </row>
    <row r="677" spans="1:15" s="14" customFormat="1" ht="24" customHeight="1">
      <c r="A677" s="4">
        <v>479</v>
      </c>
      <c r="B677" s="5" t="s">
        <v>54</v>
      </c>
      <c r="C677" s="17">
        <v>3.3</v>
      </c>
      <c r="D677" s="8">
        <v>50</v>
      </c>
      <c r="E677" s="17">
        <v>0.65</v>
      </c>
      <c r="F677" s="7"/>
      <c r="G677" s="48" t="str">
        <f t="shared" si="130"/>
        <v/>
      </c>
      <c r="H677" s="21" t="str">
        <f t="shared" si="138"/>
        <v xml:space="preserve"> </v>
      </c>
      <c r="I677" s="21" t="str">
        <f t="shared" si="131"/>
        <v xml:space="preserve"> </v>
      </c>
      <c r="J677" s="27" t="e">
        <f t="shared" si="132"/>
        <v>#N/A</v>
      </c>
      <c r="K677" s="27" t="e">
        <f t="shared" si="133"/>
        <v>#N/A</v>
      </c>
      <c r="L677" s="27" t="e">
        <f t="shared" si="134"/>
        <v>#N/A</v>
      </c>
      <c r="M677" s="27" t="e">
        <f t="shared" si="135"/>
        <v>#N/A</v>
      </c>
      <c r="N677" s="27" t="e">
        <f t="shared" si="136"/>
        <v>#N/A</v>
      </c>
      <c r="O677" s="27" t="str">
        <f t="shared" si="137"/>
        <v>?? błędna cena ??</v>
      </c>
    </row>
    <row r="678" spans="1:15" s="14" customFormat="1" ht="24" customHeight="1" thickBot="1">
      <c r="A678" s="9">
        <v>480</v>
      </c>
      <c r="B678" s="10" t="s">
        <v>54</v>
      </c>
      <c r="C678" s="18">
        <v>3.3</v>
      </c>
      <c r="D678" s="11">
        <v>51</v>
      </c>
      <c r="E678" s="18">
        <v>0.67</v>
      </c>
      <c r="F678" s="26"/>
      <c r="G678" s="48" t="str">
        <f t="shared" si="130"/>
        <v/>
      </c>
      <c r="H678" s="21" t="str">
        <f t="shared" si="138"/>
        <v xml:space="preserve"> </v>
      </c>
      <c r="I678" s="21" t="str">
        <f t="shared" si="131"/>
        <v xml:space="preserve"> </v>
      </c>
      <c r="J678" s="27" t="e">
        <f t="shared" si="132"/>
        <v>#N/A</v>
      </c>
      <c r="K678" s="27" t="e">
        <f t="shared" si="133"/>
        <v>#N/A</v>
      </c>
      <c r="L678" s="27" t="e">
        <f t="shared" si="134"/>
        <v>#N/A</v>
      </c>
      <c r="M678" s="27" t="e">
        <f t="shared" si="135"/>
        <v>#N/A</v>
      </c>
      <c r="N678" s="27" t="e">
        <f t="shared" si="136"/>
        <v>#N/A</v>
      </c>
      <c r="O678" s="27" t="str">
        <f t="shared" si="137"/>
        <v>?? błędna cena ??</v>
      </c>
    </row>
    <row r="679" spans="1:15">
      <c r="A679" s="75"/>
      <c r="B679" s="75"/>
      <c r="C679" s="75"/>
      <c r="D679" s="75"/>
      <c r="E679" s="75"/>
      <c r="F679" s="75"/>
      <c r="G679" s="75"/>
      <c r="H679" s="21"/>
    </row>
    <row r="680" spans="1:15">
      <c r="A680" s="75"/>
      <c r="B680" s="75"/>
      <c r="C680" s="75"/>
      <c r="D680" s="75"/>
      <c r="E680" s="75"/>
      <c r="F680" s="75"/>
      <c r="G680" s="75"/>
      <c r="H680" s="21"/>
    </row>
    <row r="681" spans="1:15">
      <c r="A681" s="55" t="s">
        <v>11</v>
      </c>
      <c r="B681" s="55"/>
      <c r="H681" s="21"/>
    </row>
    <row r="682" spans="1:15">
      <c r="A682" s="55" t="s">
        <v>12</v>
      </c>
      <c r="B682" s="55"/>
      <c r="F682" s="1"/>
      <c r="H682" s="21"/>
    </row>
    <row r="683" spans="1:15">
      <c r="A683" s="76" t="s">
        <v>13</v>
      </c>
      <c r="B683" s="76"/>
      <c r="C683" s="76"/>
      <c r="D683" s="76"/>
      <c r="E683" s="76"/>
      <c r="F683" s="76"/>
      <c r="G683" s="76"/>
      <c r="H683" s="21"/>
    </row>
    <row r="684" spans="1:15">
      <c r="H684" s="21"/>
    </row>
    <row r="685" spans="1:15">
      <c r="A685" s="40" t="s">
        <v>0</v>
      </c>
      <c r="B685" s="40"/>
      <c r="H685" s="21"/>
    </row>
    <row r="686" spans="1:15">
      <c r="A686" s="40" t="s">
        <v>1</v>
      </c>
      <c r="B686" s="40"/>
      <c r="G686" s="1"/>
      <c r="H686" s="21"/>
    </row>
    <row r="687" spans="1:15" ht="16.5">
      <c r="A687" s="73" t="s">
        <v>2</v>
      </c>
      <c r="B687" s="73"/>
      <c r="C687" s="73"/>
      <c r="D687" s="73"/>
      <c r="E687" s="73"/>
      <c r="F687" s="73"/>
      <c r="G687" s="73"/>
      <c r="H687" s="21"/>
    </row>
    <row r="688" spans="1:15" ht="16.5">
      <c r="A688" s="73" t="s">
        <v>53</v>
      </c>
      <c r="B688" s="73"/>
      <c r="C688" s="73"/>
      <c r="D688" s="73"/>
      <c r="E688" s="73"/>
      <c r="F688" s="73"/>
      <c r="G688" s="73"/>
      <c r="H688" s="21"/>
    </row>
    <row r="689" spans="1:15" ht="19.5" customHeight="1" thickBot="1">
      <c r="A689" s="74" t="s">
        <v>3</v>
      </c>
      <c r="B689" s="74"/>
      <c r="C689" s="74"/>
      <c r="D689" s="74"/>
      <c r="E689" s="74"/>
      <c r="F689" s="74"/>
      <c r="G689" s="74"/>
      <c r="H689" s="21"/>
    </row>
    <row r="690" spans="1:15" s="14" customFormat="1" ht="45" customHeight="1">
      <c r="A690" s="2" t="s">
        <v>4</v>
      </c>
      <c r="B690" s="3" t="s">
        <v>5</v>
      </c>
      <c r="C690" s="16" t="s">
        <v>6</v>
      </c>
      <c r="D690" s="3" t="s">
        <v>7</v>
      </c>
      <c r="E690" s="16" t="s">
        <v>8</v>
      </c>
      <c r="F690" s="3" t="s">
        <v>9</v>
      </c>
      <c r="G690" s="43" t="s">
        <v>10</v>
      </c>
      <c r="H690" s="21"/>
    </row>
    <row r="691" spans="1:15" s="14" customFormat="1" ht="24" customHeight="1">
      <c r="A691" s="4">
        <v>481</v>
      </c>
      <c r="B691" s="5" t="s">
        <v>54</v>
      </c>
      <c r="C691" s="6">
        <v>4.7</v>
      </c>
      <c r="D691" s="5">
        <v>47</v>
      </c>
      <c r="E691" s="6">
        <v>0.82</v>
      </c>
      <c r="F691" s="7"/>
      <c r="G691" s="48" t="str">
        <f t="shared" ref="G691:G720" si="139">IF($F691="","",IF(LEN(F691)=1,J691,IF(LEN(F691)=2,K691,IF(LEN(F691)=3,L691,IF(LEN(F691)=4,M691,IF(LEN(F691)=5,N691,O691))))))</f>
        <v/>
      </c>
      <c r="H691" s="21" t="str">
        <f t="shared" si="138"/>
        <v xml:space="preserve"> </v>
      </c>
      <c r="I691" s="21" t="str">
        <f t="shared" ref="I691:I720" si="140">IF(H691="T",E691*F691," ")</f>
        <v xml:space="preserve"> </v>
      </c>
      <c r="J691" s="27" t="e">
        <f t="shared" ref="J691:J720" si="141">VLOOKUP(MID($F691,1,1),tbSlownie,2)</f>
        <v>#N/A</v>
      </c>
      <c r="K691" s="27" t="e">
        <f t="shared" ref="K691:K720" si="142">VLOOKUP(MID($F691,1,1),tbSlownie,2)&amp;Separator&amp;VLOOKUP(MID($F691,2,1),tbSlownie,2)</f>
        <v>#N/A</v>
      </c>
      <c r="L691" s="27" t="e">
        <f t="shared" ref="L691:L720" si="143">VLOOKUP(MID($F691,1,1),tbSlownie,2)&amp;Separator&amp;VLOOKUP(MID($F691,2,1),tbSlownie,2)&amp;Separator&amp;VLOOKUP(MID($F691,3,1),tbSlownie,2)</f>
        <v>#N/A</v>
      </c>
      <c r="M691" s="27" t="e">
        <f t="shared" ref="M691:M720" si="144">VLOOKUP(MID($F691,1,1),tbSlownie,2)&amp;Separator&amp;VLOOKUP(MID($F691,2,1),tbSlownie,2)&amp;Separator&amp;VLOOKUP(MID($F691,3,1),tbSlownie,2)&amp;Separator&amp;VLOOKUP(MID($F691,4,1),tbSlownie,2)</f>
        <v>#N/A</v>
      </c>
      <c r="N691" s="27" t="e">
        <f t="shared" ref="N691:N720" si="145">VLOOKUP(MID($F691,1,1),tbSlownie,2)&amp;Separator&amp;VLOOKUP(MID($F691,2,1),tbSlownie,2)&amp;Separator&amp;VLOOKUP(MID($F691,3,1),tbSlownie,2)&amp;Separator&amp;VLOOKUP(MID($F691,4,1),tbSlownie,2)&amp;Separator&amp;VLOOKUP(MID($F691,5,1),tbSlownie,2)</f>
        <v>#N/A</v>
      </c>
      <c r="O691" s="27" t="str">
        <f t="shared" ref="O691:O720" si="146">VLOOKUP("błąd",tbSlownie,2)</f>
        <v>?? błędna cena ??</v>
      </c>
    </row>
    <row r="692" spans="1:15" s="14" customFormat="1" ht="24" customHeight="1">
      <c r="A692" s="4">
        <v>482</v>
      </c>
      <c r="B692" s="5" t="s">
        <v>54</v>
      </c>
      <c r="C692" s="6">
        <v>4.4000000000000004</v>
      </c>
      <c r="D692" s="5">
        <v>69</v>
      </c>
      <c r="E692" s="6">
        <v>1.65</v>
      </c>
      <c r="F692" s="7"/>
      <c r="G692" s="48" t="str">
        <f t="shared" si="139"/>
        <v/>
      </c>
      <c r="H692" s="21" t="str">
        <f t="shared" si="138"/>
        <v xml:space="preserve"> </v>
      </c>
      <c r="I692" s="21" t="str">
        <f t="shared" si="140"/>
        <v xml:space="preserve"> </v>
      </c>
      <c r="J692" s="27" t="e">
        <f t="shared" si="141"/>
        <v>#N/A</v>
      </c>
      <c r="K692" s="27" t="e">
        <f t="shared" si="142"/>
        <v>#N/A</v>
      </c>
      <c r="L692" s="27" t="e">
        <f t="shared" si="143"/>
        <v>#N/A</v>
      </c>
      <c r="M692" s="27" t="e">
        <f t="shared" si="144"/>
        <v>#N/A</v>
      </c>
      <c r="N692" s="27" t="e">
        <f t="shared" si="145"/>
        <v>#N/A</v>
      </c>
      <c r="O692" s="27" t="str">
        <f t="shared" si="146"/>
        <v>?? błędna cena ??</v>
      </c>
    </row>
    <row r="693" spans="1:15" s="14" customFormat="1" ht="24" customHeight="1">
      <c r="A693" s="4">
        <v>483</v>
      </c>
      <c r="B693" s="5" t="s">
        <v>54</v>
      </c>
      <c r="C693" s="6">
        <v>2.8</v>
      </c>
      <c r="D693" s="5">
        <v>55</v>
      </c>
      <c r="E693" s="6">
        <v>0.67</v>
      </c>
      <c r="F693" s="7"/>
      <c r="G693" s="48" t="str">
        <f t="shared" si="139"/>
        <v/>
      </c>
      <c r="H693" s="21" t="str">
        <f t="shared" si="138"/>
        <v xml:space="preserve"> </v>
      </c>
      <c r="I693" s="21" t="str">
        <f t="shared" si="140"/>
        <v xml:space="preserve"> </v>
      </c>
      <c r="J693" s="27" t="e">
        <f t="shared" si="141"/>
        <v>#N/A</v>
      </c>
      <c r="K693" s="27" t="e">
        <f t="shared" si="142"/>
        <v>#N/A</v>
      </c>
      <c r="L693" s="27" t="e">
        <f t="shared" si="143"/>
        <v>#N/A</v>
      </c>
      <c r="M693" s="27" t="e">
        <f t="shared" si="144"/>
        <v>#N/A</v>
      </c>
      <c r="N693" s="27" t="e">
        <f t="shared" si="145"/>
        <v>#N/A</v>
      </c>
      <c r="O693" s="27" t="str">
        <f t="shared" si="146"/>
        <v>?? błędna cena ??</v>
      </c>
    </row>
    <row r="694" spans="1:15" s="14" customFormat="1" ht="24" customHeight="1">
      <c r="A694" s="4">
        <v>484</v>
      </c>
      <c r="B694" s="5" t="s">
        <v>54</v>
      </c>
      <c r="C694" s="6">
        <v>2.8</v>
      </c>
      <c r="D694" s="5">
        <v>47</v>
      </c>
      <c r="E694" s="6">
        <v>0.49</v>
      </c>
      <c r="F694" s="7"/>
      <c r="G694" s="48" t="str">
        <f t="shared" si="139"/>
        <v/>
      </c>
      <c r="H694" s="21" t="str">
        <f t="shared" si="138"/>
        <v xml:space="preserve"> </v>
      </c>
      <c r="I694" s="21" t="str">
        <f t="shared" si="140"/>
        <v xml:space="preserve"> </v>
      </c>
      <c r="J694" s="27" t="e">
        <f t="shared" si="141"/>
        <v>#N/A</v>
      </c>
      <c r="K694" s="27" t="e">
        <f t="shared" si="142"/>
        <v>#N/A</v>
      </c>
      <c r="L694" s="27" t="e">
        <f t="shared" si="143"/>
        <v>#N/A</v>
      </c>
      <c r="M694" s="27" t="e">
        <f t="shared" si="144"/>
        <v>#N/A</v>
      </c>
      <c r="N694" s="27" t="e">
        <f t="shared" si="145"/>
        <v>#N/A</v>
      </c>
      <c r="O694" s="27" t="str">
        <f t="shared" si="146"/>
        <v>?? błędna cena ??</v>
      </c>
    </row>
    <row r="695" spans="1:15" s="14" customFormat="1" ht="24" customHeight="1">
      <c r="A695" s="4">
        <v>485</v>
      </c>
      <c r="B695" s="5" t="s">
        <v>54</v>
      </c>
      <c r="C695" s="6">
        <v>3</v>
      </c>
      <c r="D695" s="5">
        <v>49</v>
      </c>
      <c r="E695" s="6">
        <v>0.56999999999999995</v>
      </c>
      <c r="F695" s="7"/>
      <c r="G695" s="48" t="str">
        <f t="shared" si="139"/>
        <v/>
      </c>
      <c r="H695" s="21" t="str">
        <f t="shared" si="138"/>
        <v xml:space="preserve"> </v>
      </c>
      <c r="I695" s="21" t="str">
        <f t="shared" si="140"/>
        <v xml:space="preserve"> </v>
      </c>
      <c r="J695" s="27" t="e">
        <f t="shared" si="141"/>
        <v>#N/A</v>
      </c>
      <c r="K695" s="27" t="e">
        <f t="shared" si="142"/>
        <v>#N/A</v>
      </c>
      <c r="L695" s="27" t="e">
        <f t="shared" si="143"/>
        <v>#N/A</v>
      </c>
      <c r="M695" s="27" t="e">
        <f t="shared" si="144"/>
        <v>#N/A</v>
      </c>
      <c r="N695" s="27" t="e">
        <f t="shared" si="145"/>
        <v>#N/A</v>
      </c>
      <c r="O695" s="27" t="str">
        <f t="shared" si="146"/>
        <v>?? błędna cena ??</v>
      </c>
    </row>
    <row r="696" spans="1:15" s="14" customFormat="1" ht="24" customHeight="1">
      <c r="A696" s="4">
        <v>486</v>
      </c>
      <c r="B696" s="5" t="s">
        <v>54</v>
      </c>
      <c r="C696" s="6">
        <v>3.2</v>
      </c>
      <c r="D696" s="5">
        <v>50</v>
      </c>
      <c r="E696" s="6">
        <v>0.63</v>
      </c>
      <c r="F696" s="7"/>
      <c r="G696" s="48" t="str">
        <f t="shared" si="139"/>
        <v/>
      </c>
      <c r="H696" s="21" t="str">
        <f t="shared" si="138"/>
        <v xml:space="preserve"> </v>
      </c>
      <c r="I696" s="21" t="str">
        <f t="shared" si="140"/>
        <v xml:space="preserve"> </v>
      </c>
      <c r="J696" s="27" t="e">
        <f t="shared" si="141"/>
        <v>#N/A</v>
      </c>
      <c r="K696" s="27" t="e">
        <f t="shared" si="142"/>
        <v>#N/A</v>
      </c>
      <c r="L696" s="27" t="e">
        <f t="shared" si="143"/>
        <v>#N/A</v>
      </c>
      <c r="M696" s="27" t="e">
        <f t="shared" si="144"/>
        <v>#N/A</v>
      </c>
      <c r="N696" s="27" t="e">
        <f t="shared" si="145"/>
        <v>#N/A</v>
      </c>
      <c r="O696" s="27" t="str">
        <f t="shared" si="146"/>
        <v>?? błędna cena ??</v>
      </c>
    </row>
    <row r="697" spans="1:15" s="14" customFormat="1" ht="24" customHeight="1">
      <c r="A697" s="4">
        <v>487</v>
      </c>
      <c r="B697" s="5" t="s">
        <v>54</v>
      </c>
      <c r="C697" s="6">
        <v>5</v>
      </c>
      <c r="D697" s="5">
        <v>57</v>
      </c>
      <c r="E697" s="6">
        <v>1.28</v>
      </c>
      <c r="F697" s="7"/>
      <c r="G697" s="48" t="str">
        <f t="shared" si="139"/>
        <v/>
      </c>
      <c r="H697" s="21" t="str">
        <f t="shared" si="138"/>
        <v xml:space="preserve"> </v>
      </c>
      <c r="I697" s="21" t="str">
        <f t="shared" si="140"/>
        <v xml:space="preserve"> </v>
      </c>
      <c r="J697" s="27" t="e">
        <f t="shared" si="141"/>
        <v>#N/A</v>
      </c>
      <c r="K697" s="27" t="e">
        <f t="shared" si="142"/>
        <v>#N/A</v>
      </c>
      <c r="L697" s="27" t="e">
        <f t="shared" si="143"/>
        <v>#N/A</v>
      </c>
      <c r="M697" s="27" t="e">
        <f t="shared" si="144"/>
        <v>#N/A</v>
      </c>
      <c r="N697" s="27" t="e">
        <f t="shared" si="145"/>
        <v>#N/A</v>
      </c>
      <c r="O697" s="27" t="str">
        <f t="shared" si="146"/>
        <v>?? błędna cena ??</v>
      </c>
    </row>
    <row r="698" spans="1:15" s="14" customFormat="1" ht="24" customHeight="1">
      <c r="A698" s="4">
        <v>488</v>
      </c>
      <c r="B698" s="5" t="s">
        <v>54</v>
      </c>
      <c r="C698" s="6">
        <v>3</v>
      </c>
      <c r="D698" s="5">
        <v>53</v>
      </c>
      <c r="E698" s="6">
        <v>0.66</v>
      </c>
      <c r="F698" s="7"/>
      <c r="G698" s="48" t="str">
        <f t="shared" si="139"/>
        <v/>
      </c>
      <c r="H698" s="21" t="str">
        <f t="shared" si="138"/>
        <v xml:space="preserve"> </v>
      </c>
      <c r="I698" s="21" t="str">
        <f t="shared" si="140"/>
        <v xml:space="preserve"> </v>
      </c>
      <c r="J698" s="27" t="e">
        <f t="shared" si="141"/>
        <v>#N/A</v>
      </c>
      <c r="K698" s="27" t="e">
        <f t="shared" si="142"/>
        <v>#N/A</v>
      </c>
      <c r="L698" s="27" t="e">
        <f t="shared" si="143"/>
        <v>#N/A</v>
      </c>
      <c r="M698" s="27" t="e">
        <f t="shared" si="144"/>
        <v>#N/A</v>
      </c>
      <c r="N698" s="27" t="e">
        <f t="shared" si="145"/>
        <v>#N/A</v>
      </c>
      <c r="O698" s="27" t="str">
        <f t="shared" si="146"/>
        <v>?? błędna cena ??</v>
      </c>
    </row>
    <row r="699" spans="1:15" s="14" customFormat="1" ht="24" customHeight="1">
      <c r="A699" s="4">
        <v>489</v>
      </c>
      <c r="B699" s="5" t="s">
        <v>54</v>
      </c>
      <c r="C699" s="6">
        <v>3</v>
      </c>
      <c r="D699" s="5">
        <v>61</v>
      </c>
      <c r="E699" s="6">
        <v>0.88</v>
      </c>
      <c r="F699" s="7"/>
      <c r="G699" s="48" t="str">
        <f t="shared" si="139"/>
        <v/>
      </c>
      <c r="H699" s="21" t="str">
        <f t="shared" si="138"/>
        <v xml:space="preserve"> </v>
      </c>
      <c r="I699" s="21" t="str">
        <f t="shared" si="140"/>
        <v xml:space="preserve"> </v>
      </c>
      <c r="J699" s="27" t="e">
        <f t="shared" si="141"/>
        <v>#N/A</v>
      </c>
      <c r="K699" s="27" t="e">
        <f t="shared" si="142"/>
        <v>#N/A</v>
      </c>
      <c r="L699" s="27" t="e">
        <f t="shared" si="143"/>
        <v>#N/A</v>
      </c>
      <c r="M699" s="27" t="e">
        <f t="shared" si="144"/>
        <v>#N/A</v>
      </c>
      <c r="N699" s="27" t="e">
        <f t="shared" si="145"/>
        <v>#N/A</v>
      </c>
      <c r="O699" s="27" t="str">
        <f t="shared" si="146"/>
        <v>?? błędna cena ??</v>
      </c>
    </row>
    <row r="700" spans="1:15" s="14" customFormat="1" ht="24" customHeight="1">
      <c r="A700" s="4">
        <v>490</v>
      </c>
      <c r="B700" s="5" t="s">
        <v>54</v>
      </c>
      <c r="C700" s="6">
        <v>3</v>
      </c>
      <c r="D700" s="5">
        <v>56</v>
      </c>
      <c r="E700" s="6">
        <v>0.74</v>
      </c>
      <c r="F700" s="7"/>
      <c r="G700" s="48" t="str">
        <f t="shared" si="139"/>
        <v/>
      </c>
      <c r="H700" s="21" t="str">
        <f t="shared" si="138"/>
        <v xml:space="preserve"> </v>
      </c>
      <c r="I700" s="21" t="str">
        <f t="shared" si="140"/>
        <v xml:space="preserve"> </v>
      </c>
      <c r="J700" s="27" t="e">
        <f t="shared" si="141"/>
        <v>#N/A</v>
      </c>
      <c r="K700" s="27" t="e">
        <f t="shared" si="142"/>
        <v>#N/A</v>
      </c>
      <c r="L700" s="27" t="e">
        <f t="shared" si="143"/>
        <v>#N/A</v>
      </c>
      <c r="M700" s="27" t="e">
        <f t="shared" si="144"/>
        <v>#N/A</v>
      </c>
      <c r="N700" s="27" t="e">
        <f t="shared" si="145"/>
        <v>#N/A</v>
      </c>
      <c r="O700" s="27" t="str">
        <f t="shared" si="146"/>
        <v>?? błędna cena ??</v>
      </c>
    </row>
    <row r="701" spans="1:15" s="14" customFormat="1" ht="24" customHeight="1">
      <c r="A701" s="4">
        <v>491</v>
      </c>
      <c r="B701" s="5" t="s">
        <v>54</v>
      </c>
      <c r="C701" s="6">
        <v>2.8</v>
      </c>
      <c r="D701" s="5">
        <v>44</v>
      </c>
      <c r="E701" s="6">
        <v>0.43</v>
      </c>
      <c r="F701" s="7"/>
      <c r="G701" s="48" t="str">
        <f t="shared" si="139"/>
        <v/>
      </c>
      <c r="H701" s="21" t="str">
        <f t="shared" si="138"/>
        <v xml:space="preserve"> </v>
      </c>
      <c r="I701" s="21" t="str">
        <f t="shared" si="140"/>
        <v xml:space="preserve"> </v>
      </c>
      <c r="J701" s="27" t="e">
        <f t="shared" si="141"/>
        <v>#N/A</v>
      </c>
      <c r="K701" s="27" t="e">
        <f t="shared" si="142"/>
        <v>#N/A</v>
      </c>
      <c r="L701" s="27" t="e">
        <f t="shared" si="143"/>
        <v>#N/A</v>
      </c>
      <c r="M701" s="27" t="e">
        <f t="shared" si="144"/>
        <v>#N/A</v>
      </c>
      <c r="N701" s="27" t="e">
        <f t="shared" si="145"/>
        <v>#N/A</v>
      </c>
      <c r="O701" s="27" t="str">
        <f t="shared" si="146"/>
        <v>?? błędna cena ??</v>
      </c>
    </row>
    <row r="702" spans="1:15" s="14" customFormat="1" ht="24" customHeight="1">
      <c r="A702" s="4">
        <v>492</v>
      </c>
      <c r="B702" s="5" t="s">
        <v>54</v>
      </c>
      <c r="C702" s="6">
        <v>3.2</v>
      </c>
      <c r="D702" s="5">
        <v>55</v>
      </c>
      <c r="E702" s="6">
        <v>0.76</v>
      </c>
      <c r="F702" s="7"/>
      <c r="G702" s="48" t="str">
        <f t="shared" si="139"/>
        <v/>
      </c>
      <c r="H702" s="21" t="str">
        <f t="shared" si="138"/>
        <v xml:space="preserve"> </v>
      </c>
      <c r="I702" s="21" t="str">
        <f t="shared" si="140"/>
        <v xml:space="preserve"> </v>
      </c>
      <c r="J702" s="27" t="e">
        <f t="shared" si="141"/>
        <v>#N/A</v>
      </c>
      <c r="K702" s="27" t="e">
        <f t="shared" si="142"/>
        <v>#N/A</v>
      </c>
      <c r="L702" s="27" t="e">
        <f t="shared" si="143"/>
        <v>#N/A</v>
      </c>
      <c r="M702" s="27" t="e">
        <f t="shared" si="144"/>
        <v>#N/A</v>
      </c>
      <c r="N702" s="27" t="e">
        <f t="shared" si="145"/>
        <v>#N/A</v>
      </c>
      <c r="O702" s="27" t="str">
        <f t="shared" si="146"/>
        <v>?? błędna cena ??</v>
      </c>
    </row>
    <row r="703" spans="1:15" s="14" customFormat="1" ht="24" customHeight="1">
      <c r="A703" s="4">
        <v>493</v>
      </c>
      <c r="B703" s="5" t="s">
        <v>54</v>
      </c>
      <c r="C703" s="6">
        <v>3.2</v>
      </c>
      <c r="D703" s="5">
        <v>57</v>
      </c>
      <c r="E703" s="6">
        <v>0.82</v>
      </c>
      <c r="F703" s="7"/>
      <c r="G703" s="48" t="str">
        <f t="shared" si="139"/>
        <v/>
      </c>
      <c r="H703" s="21" t="str">
        <f t="shared" si="138"/>
        <v xml:space="preserve"> </v>
      </c>
      <c r="I703" s="21" t="str">
        <f t="shared" si="140"/>
        <v xml:space="preserve"> </v>
      </c>
      <c r="J703" s="27" t="e">
        <f t="shared" si="141"/>
        <v>#N/A</v>
      </c>
      <c r="K703" s="27" t="e">
        <f t="shared" si="142"/>
        <v>#N/A</v>
      </c>
      <c r="L703" s="27" t="e">
        <f t="shared" si="143"/>
        <v>#N/A</v>
      </c>
      <c r="M703" s="27" t="e">
        <f t="shared" si="144"/>
        <v>#N/A</v>
      </c>
      <c r="N703" s="27" t="e">
        <f t="shared" si="145"/>
        <v>#N/A</v>
      </c>
      <c r="O703" s="27" t="str">
        <f t="shared" si="146"/>
        <v>?? błędna cena ??</v>
      </c>
    </row>
    <row r="704" spans="1:15" s="14" customFormat="1" ht="24" customHeight="1">
      <c r="A704" s="4">
        <v>494</v>
      </c>
      <c r="B704" s="5" t="s">
        <v>54</v>
      </c>
      <c r="C704" s="6">
        <v>3</v>
      </c>
      <c r="D704" s="5">
        <v>45</v>
      </c>
      <c r="E704" s="6">
        <v>0.48</v>
      </c>
      <c r="F704" s="7"/>
      <c r="G704" s="48" t="str">
        <f t="shared" si="139"/>
        <v/>
      </c>
      <c r="H704" s="21" t="str">
        <f t="shared" si="138"/>
        <v xml:space="preserve"> </v>
      </c>
      <c r="I704" s="21" t="str">
        <f t="shared" si="140"/>
        <v xml:space="preserve"> </v>
      </c>
      <c r="J704" s="27" t="e">
        <f t="shared" si="141"/>
        <v>#N/A</v>
      </c>
      <c r="K704" s="27" t="e">
        <f t="shared" si="142"/>
        <v>#N/A</v>
      </c>
      <c r="L704" s="27" t="e">
        <f t="shared" si="143"/>
        <v>#N/A</v>
      </c>
      <c r="M704" s="27" t="e">
        <f t="shared" si="144"/>
        <v>#N/A</v>
      </c>
      <c r="N704" s="27" t="e">
        <f t="shared" si="145"/>
        <v>#N/A</v>
      </c>
      <c r="O704" s="27" t="str">
        <f t="shared" si="146"/>
        <v>?? błędna cena ??</v>
      </c>
    </row>
    <row r="705" spans="1:15" s="14" customFormat="1" ht="24" customHeight="1">
      <c r="A705" s="4">
        <v>495</v>
      </c>
      <c r="B705" s="5" t="s">
        <v>54</v>
      </c>
      <c r="C705" s="6">
        <v>3</v>
      </c>
      <c r="D705" s="5">
        <v>42</v>
      </c>
      <c r="E705" s="6">
        <v>0.42</v>
      </c>
      <c r="F705" s="7"/>
      <c r="G705" s="48" t="str">
        <f t="shared" si="139"/>
        <v/>
      </c>
      <c r="H705" s="21" t="str">
        <f t="shared" si="138"/>
        <v xml:space="preserve"> </v>
      </c>
      <c r="I705" s="21" t="str">
        <f t="shared" si="140"/>
        <v xml:space="preserve"> </v>
      </c>
      <c r="J705" s="27" t="e">
        <f t="shared" si="141"/>
        <v>#N/A</v>
      </c>
      <c r="K705" s="27" t="e">
        <f t="shared" si="142"/>
        <v>#N/A</v>
      </c>
      <c r="L705" s="27" t="e">
        <f t="shared" si="143"/>
        <v>#N/A</v>
      </c>
      <c r="M705" s="27" t="e">
        <f t="shared" si="144"/>
        <v>#N/A</v>
      </c>
      <c r="N705" s="27" t="e">
        <f t="shared" si="145"/>
        <v>#N/A</v>
      </c>
      <c r="O705" s="27" t="str">
        <f t="shared" si="146"/>
        <v>?? błędna cena ??</v>
      </c>
    </row>
    <row r="706" spans="1:15" s="14" customFormat="1" ht="24" customHeight="1">
      <c r="A706" s="4">
        <v>496</v>
      </c>
      <c r="B706" s="5" t="s">
        <v>54</v>
      </c>
      <c r="C706" s="6">
        <v>3</v>
      </c>
      <c r="D706" s="5">
        <v>41</v>
      </c>
      <c r="E706" s="6">
        <v>0.4</v>
      </c>
      <c r="F706" s="7"/>
      <c r="G706" s="48" t="str">
        <f t="shared" si="139"/>
        <v/>
      </c>
      <c r="H706" s="21" t="str">
        <f t="shared" si="138"/>
        <v xml:space="preserve"> </v>
      </c>
      <c r="I706" s="21" t="str">
        <f t="shared" si="140"/>
        <v xml:space="preserve"> </v>
      </c>
      <c r="J706" s="27" t="e">
        <f t="shared" si="141"/>
        <v>#N/A</v>
      </c>
      <c r="K706" s="27" t="e">
        <f t="shared" si="142"/>
        <v>#N/A</v>
      </c>
      <c r="L706" s="27" t="e">
        <f t="shared" si="143"/>
        <v>#N/A</v>
      </c>
      <c r="M706" s="27" t="e">
        <f t="shared" si="144"/>
        <v>#N/A</v>
      </c>
      <c r="N706" s="27" t="e">
        <f t="shared" si="145"/>
        <v>#N/A</v>
      </c>
      <c r="O706" s="27" t="str">
        <f t="shared" si="146"/>
        <v>?? błędna cena ??</v>
      </c>
    </row>
    <row r="707" spans="1:15" s="14" customFormat="1" ht="24" customHeight="1">
      <c r="A707" s="4">
        <v>497</v>
      </c>
      <c r="B707" s="5" t="s">
        <v>54</v>
      </c>
      <c r="C707" s="6">
        <v>3</v>
      </c>
      <c r="D707" s="5">
        <v>48</v>
      </c>
      <c r="E707" s="6">
        <v>0.54</v>
      </c>
      <c r="F707" s="7"/>
      <c r="G707" s="48" t="str">
        <f t="shared" si="139"/>
        <v/>
      </c>
      <c r="H707" s="21" t="str">
        <f t="shared" si="138"/>
        <v xml:space="preserve"> </v>
      </c>
      <c r="I707" s="21" t="str">
        <f t="shared" si="140"/>
        <v xml:space="preserve"> </v>
      </c>
      <c r="J707" s="27" t="e">
        <f t="shared" si="141"/>
        <v>#N/A</v>
      </c>
      <c r="K707" s="27" t="e">
        <f t="shared" si="142"/>
        <v>#N/A</v>
      </c>
      <c r="L707" s="27" t="e">
        <f t="shared" si="143"/>
        <v>#N/A</v>
      </c>
      <c r="M707" s="27" t="e">
        <f t="shared" si="144"/>
        <v>#N/A</v>
      </c>
      <c r="N707" s="27" t="e">
        <f t="shared" si="145"/>
        <v>#N/A</v>
      </c>
      <c r="O707" s="27" t="str">
        <f t="shared" si="146"/>
        <v>?? błędna cena ??</v>
      </c>
    </row>
    <row r="708" spans="1:15" s="14" customFormat="1" ht="24" customHeight="1">
      <c r="A708" s="4">
        <v>498</v>
      </c>
      <c r="B708" s="5" t="s">
        <v>54</v>
      </c>
      <c r="C708" s="6">
        <v>3.2</v>
      </c>
      <c r="D708" s="5">
        <v>44</v>
      </c>
      <c r="E708" s="6">
        <v>0.49</v>
      </c>
      <c r="F708" s="7"/>
      <c r="G708" s="48" t="str">
        <f t="shared" si="139"/>
        <v/>
      </c>
      <c r="H708" s="21" t="str">
        <f t="shared" si="138"/>
        <v xml:space="preserve"> </v>
      </c>
      <c r="I708" s="21" t="str">
        <f t="shared" si="140"/>
        <v xml:space="preserve"> </v>
      </c>
      <c r="J708" s="27" t="e">
        <f t="shared" si="141"/>
        <v>#N/A</v>
      </c>
      <c r="K708" s="27" t="e">
        <f t="shared" si="142"/>
        <v>#N/A</v>
      </c>
      <c r="L708" s="27" t="e">
        <f t="shared" si="143"/>
        <v>#N/A</v>
      </c>
      <c r="M708" s="27" t="e">
        <f t="shared" si="144"/>
        <v>#N/A</v>
      </c>
      <c r="N708" s="27" t="e">
        <f t="shared" si="145"/>
        <v>#N/A</v>
      </c>
      <c r="O708" s="27" t="str">
        <f t="shared" si="146"/>
        <v>?? błędna cena ??</v>
      </c>
    </row>
    <row r="709" spans="1:15" s="14" customFormat="1" ht="24" customHeight="1">
      <c r="A709" s="4">
        <v>499</v>
      </c>
      <c r="B709" s="5" t="s">
        <v>54</v>
      </c>
      <c r="C709" s="6">
        <v>3</v>
      </c>
      <c r="D709" s="5">
        <v>54</v>
      </c>
      <c r="E709" s="6">
        <v>0.69</v>
      </c>
      <c r="F709" s="7"/>
      <c r="G709" s="48" t="str">
        <f t="shared" si="139"/>
        <v/>
      </c>
      <c r="H709" s="21" t="str">
        <f t="shared" si="138"/>
        <v xml:space="preserve"> </v>
      </c>
      <c r="I709" s="21" t="str">
        <f t="shared" si="140"/>
        <v xml:space="preserve"> </v>
      </c>
      <c r="J709" s="27" t="e">
        <f t="shared" si="141"/>
        <v>#N/A</v>
      </c>
      <c r="K709" s="27" t="e">
        <f t="shared" si="142"/>
        <v>#N/A</v>
      </c>
      <c r="L709" s="27" t="e">
        <f t="shared" si="143"/>
        <v>#N/A</v>
      </c>
      <c r="M709" s="27" t="e">
        <f t="shared" si="144"/>
        <v>#N/A</v>
      </c>
      <c r="N709" s="27" t="e">
        <f t="shared" si="145"/>
        <v>#N/A</v>
      </c>
      <c r="O709" s="27" t="str">
        <f t="shared" si="146"/>
        <v>?? błędna cena ??</v>
      </c>
    </row>
    <row r="710" spans="1:15" s="14" customFormat="1" ht="24" customHeight="1">
      <c r="A710" s="4">
        <v>500</v>
      </c>
      <c r="B710" s="5" t="s">
        <v>54</v>
      </c>
      <c r="C710" s="6">
        <v>3.2</v>
      </c>
      <c r="D710" s="5">
        <v>48</v>
      </c>
      <c r="E710" s="6">
        <v>0.57999999999999996</v>
      </c>
      <c r="F710" s="7"/>
      <c r="G710" s="48" t="str">
        <f t="shared" si="139"/>
        <v/>
      </c>
      <c r="H710" s="21" t="str">
        <f t="shared" si="138"/>
        <v xml:space="preserve"> </v>
      </c>
      <c r="I710" s="21" t="str">
        <f t="shared" si="140"/>
        <v xml:space="preserve"> </v>
      </c>
      <c r="J710" s="27" t="e">
        <f t="shared" si="141"/>
        <v>#N/A</v>
      </c>
      <c r="K710" s="27" t="e">
        <f t="shared" si="142"/>
        <v>#N/A</v>
      </c>
      <c r="L710" s="27" t="e">
        <f t="shared" si="143"/>
        <v>#N/A</v>
      </c>
      <c r="M710" s="27" t="e">
        <f t="shared" si="144"/>
        <v>#N/A</v>
      </c>
      <c r="N710" s="27" t="e">
        <f t="shared" si="145"/>
        <v>#N/A</v>
      </c>
      <c r="O710" s="27" t="str">
        <f t="shared" si="146"/>
        <v>?? błędna cena ??</v>
      </c>
    </row>
    <row r="711" spans="1:15" s="14" customFormat="1" ht="24" customHeight="1">
      <c r="A711" s="4">
        <v>501</v>
      </c>
      <c r="B711" s="5" t="s">
        <v>54</v>
      </c>
      <c r="C711" s="17">
        <v>3</v>
      </c>
      <c r="D711" s="8">
        <v>45</v>
      </c>
      <c r="E711" s="17">
        <v>0.48</v>
      </c>
      <c r="F711" s="7"/>
      <c r="G711" s="48" t="str">
        <f t="shared" si="139"/>
        <v/>
      </c>
      <c r="H711" s="21" t="str">
        <f t="shared" si="138"/>
        <v xml:space="preserve"> </v>
      </c>
      <c r="I711" s="21" t="str">
        <f t="shared" si="140"/>
        <v xml:space="preserve"> </v>
      </c>
      <c r="J711" s="27" t="e">
        <f t="shared" si="141"/>
        <v>#N/A</v>
      </c>
      <c r="K711" s="27" t="e">
        <f t="shared" si="142"/>
        <v>#N/A</v>
      </c>
      <c r="L711" s="27" t="e">
        <f t="shared" si="143"/>
        <v>#N/A</v>
      </c>
      <c r="M711" s="27" t="e">
        <f t="shared" si="144"/>
        <v>#N/A</v>
      </c>
      <c r="N711" s="27" t="e">
        <f t="shared" si="145"/>
        <v>#N/A</v>
      </c>
      <c r="O711" s="27" t="str">
        <f t="shared" si="146"/>
        <v>?? błędna cena ??</v>
      </c>
    </row>
    <row r="712" spans="1:15" s="14" customFormat="1" ht="24" customHeight="1">
      <c r="A712" s="4">
        <v>502</v>
      </c>
      <c r="B712" s="5" t="s">
        <v>54</v>
      </c>
      <c r="C712" s="17">
        <v>3</v>
      </c>
      <c r="D712" s="8">
        <v>42</v>
      </c>
      <c r="E712" s="17">
        <v>0.42</v>
      </c>
      <c r="F712" s="7"/>
      <c r="G712" s="48" t="str">
        <f t="shared" si="139"/>
        <v/>
      </c>
      <c r="H712" s="21" t="str">
        <f t="shared" si="138"/>
        <v xml:space="preserve"> </v>
      </c>
      <c r="I712" s="21" t="str">
        <f t="shared" si="140"/>
        <v xml:space="preserve"> </v>
      </c>
      <c r="J712" s="27" t="e">
        <f t="shared" si="141"/>
        <v>#N/A</v>
      </c>
      <c r="K712" s="27" t="e">
        <f t="shared" si="142"/>
        <v>#N/A</v>
      </c>
      <c r="L712" s="27" t="e">
        <f t="shared" si="143"/>
        <v>#N/A</v>
      </c>
      <c r="M712" s="27" t="e">
        <f t="shared" si="144"/>
        <v>#N/A</v>
      </c>
      <c r="N712" s="27" t="e">
        <f t="shared" si="145"/>
        <v>#N/A</v>
      </c>
      <c r="O712" s="27" t="str">
        <f t="shared" si="146"/>
        <v>?? błędna cena ??</v>
      </c>
    </row>
    <row r="713" spans="1:15" s="14" customFormat="1" ht="24" customHeight="1">
      <c r="A713" s="4">
        <v>503</v>
      </c>
      <c r="B713" s="5" t="s">
        <v>54</v>
      </c>
      <c r="C713" s="17">
        <v>3</v>
      </c>
      <c r="D713" s="8">
        <v>42</v>
      </c>
      <c r="E713" s="17">
        <v>0.42</v>
      </c>
      <c r="F713" s="7"/>
      <c r="G713" s="48" t="str">
        <f t="shared" si="139"/>
        <v/>
      </c>
      <c r="H713" s="21" t="str">
        <f t="shared" si="138"/>
        <v xml:space="preserve"> </v>
      </c>
      <c r="I713" s="21" t="str">
        <f t="shared" si="140"/>
        <v xml:space="preserve"> </v>
      </c>
      <c r="J713" s="27" t="e">
        <f t="shared" si="141"/>
        <v>#N/A</v>
      </c>
      <c r="K713" s="27" t="e">
        <f t="shared" si="142"/>
        <v>#N/A</v>
      </c>
      <c r="L713" s="27" t="e">
        <f t="shared" si="143"/>
        <v>#N/A</v>
      </c>
      <c r="M713" s="27" t="e">
        <f t="shared" si="144"/>
        <v>#N/A</v>
      </c>
      <c r="N713" s="27" t="e">
        <f t="shared" si="145"/>
        <v>#N/A</v>
      </c>
      <c r="O713" s="27" t="str">
        <f t="shared" si="146"/>
        <v>?? błędna cena ??</v>
      </c>
    </row>
    <row r="714" spans="1:15" s="14" customFormat="1" ht="24" customHeight="1">
      <c r="A714" s="4">
        <v>504</v>
      </c>
      <c r="B714" s="5" t="s">
        <v>54</v>
      </c>
      <c r="C714" s="17">
        <v>3</v>
      </c>
      <c r="D714" s="8">
        <v>58</v>
      </c>
      <c r="E714" s="17">
        <v>0.79</v>
      </c>
      <c r="F714" s="7"/>
      <c r="G714" s="48" t="str">
        <f t="shared" si="139"/>
        <v/>
      </c>
      <c r="H714" s="21" t="str">
        <f t="shared" si="138"/>
        <v xml:space="preserve"> </v>
      </c>
      <c r="I714" s="21" t="str">
        <f t="shared" si="140"/>
        <v xml:space="preserve"> </v>
      </c>
      <c r="J714" s="27" t="e">
        <f t="shared" si="141"/>
        <v>#N/A</v>
      </c>
      <c r="K714" s="27" t="e">
        <f t="shared" si="142"/>
        <v>#N/A</v>
      </c>
      <c r="L714" s="27" t="e">
        <f t="shared" si="143"/>
        <v>#N/A</v>
      </c>
      <c r="M714" s="27" t="e">
        <f t="shared" si="144"/>
        <v>#N/A</v>
      </c>
      <c r="N714" s="27" t="e">
        <f t="shared" si="145"/>
        <v>#N/A</v>
      </c>
      <c r="O714" s="27" t="str">
        <f t="shared" si="146"/>
        <v>?? błędna cena ??</v>
      </c>
    </row>
    <row r="715" spans="1:15" s="14" customFormat="1" ht="24" customHeight="1">
      <c r="A715" s="4">
        <v>505</v>
      </c>
      <c r="B715" s="5" t="s">
        <v>54</v>
      </c>
      <c r="C715" s="17">
        <v>3</v>
      </c>
      <c r="D715" s="8">
        <v>46</v>
      </c>
      <c r="E715" s="17">
        <v>0.5</v>
      </c>
      <c r="F715" s="7"/>
      <c r="G715" s="48" t="str">
        <f t="shared" si="139"/>
        <v/>
      </c>
      <c r="H715" s="21" t="str">
        <f t="shared" si="138"/>
        <v xml:space="preserve"> </v>
      </c>
      <c r="I715" s="21" t="str">
        <f t="shared" si="140"/>
        <v xml:space="preserve"> </v>
      </c>
      <c r="J715" s="27" t="e">
        <f t="shared" si="141"/>
        <v>#N/A</v>
      </c>
      <c r="K715" s="27" t="e">
        <f t="shared" si="142"/>
        <v>#N/A</v>
      </c>
      <c r="L715" s="27" t="e">
        <f t="shared" si="143"/>
        <v>#N/A</v>
      </c>
      <c r="M715" s="27" t="e">
        <f t="shared" si="144"/>
        <v>#N/A</v>
      </c>
      <c r="N715" s="27" t="e">
        <f t="shared" si="145"/>
        <v>#N/A</v>
      </c>
      <c r="O715" s="27" t="str">
        <f t="shared" si="146"/>
        <v>?? błędna cena ??</v>
      </c>
    </row>
    <row r="716" spans="1:15" s="14" customFormat="1" ht="24" customHeight="1">
      <c r="A716" s="4">
        <v>506</v>
      </c>
      <c r="B716" s="5" t="s">
        <v>54</v>
      </c>
      <c r="C716" s="17">
        <v>2.8</v>
      </c>
      <c r="D716" s="8">
        <v>76</v>
      </c>
      <c r="E716" s="17">
        <v>1.27</v>
      </c>
      <c r="F716" s="7"/>
      <c r="G716" s="48" t="str">
        <f t="shared" si="139"/>
        <v/>
      </c>
      <c r="H716" s="21" t="str">
        <f t="shared" si="138"/>
        <v xml:space="preserve"> </v>
      </c>
      <c r="I716" s="21" t="str">
        <f t="shared" si="140"/>
        <v xml:space="preserve"> </v>
      </c>
      <c r="J716" s="27" t="e">
        <f t="shared" si="141"/>
        <v>#N/A</v>
      </c>
      <c r="K716" s="27" t="e">
        <f t="shared" si="142"/>
        <v>#N/A</v>
      </c>
      <c r="L716" s="27" t="e">
        <f t="shared" si="143"/>
        <v>#N/A</v>
      </c>
      <c r="M716" s="27" t="e">
        <f t="shared" si="144"/>
        <v>#N/A</v>
      </c>
      <c r="N716" s="27" t="e">
        <f t="shared" si="145"/>
        <v>#N/A</v>
      </c>
      <c r="O716" s="27" t="str">
        <f t="shared" si="146"/>
        <v>?? błędna cena ??</v>
      </c>
    </row>
    <row r="717" spans="1:15" s="14" customFormat="1" ht="24" customHeight="1">
      <c r="A717" s="4">
        <v>507</v>
      </c>
      <c r="B717" s="5" t="s">
        <v>54</v>
      </c>
      <c r="C717" s="17">
        <v>3</v>
      </c>
      <c r="D717" s="8">
        <v>69</v>
      </c>
      <c r="E717" s="17">
        <v>1.1200000000000001</v>
      </c>
      <c r="F717" s="7"/>
      <c r="G717" s="48" t="str">
        <f t="shared" si="139"/>
        <v/>
      </c>
      <c r="H717" s="21" t="str">
        <f t="shared" si="138"/>
        <v xml:space="preserve"> </v>
      </c>
      <c r="I717" s="21" t="str">
        <f t="shared" si="140"/>
        <v xml:space="preserve"> </v>
      </c>
      <c r="J717" s="27" t="e">
        <f t="shared" si="141"/>
        <v>#N/A</v>
      </c>
      <c r="K717" s="27" t="e">
        <f t="shared" si="142"/>
        <v>#N/A</v>
      </c>
      <c r="L717" s="27" t="e">
        <f t="shared" si="143"/>
        <v>#N/A</v>
      </c>
      <c r="M717" s="27" t="e">
        <f t="shared" si="144"/>
        <v>#N/A</v>
      </c>
      <c r="N717" s="27" t="e">
        <f t="shared" si="145"/>
        <v>#N/A</v>
      </c>
      <c r="O717" s="27" t="str">
        <f t="shared" si="146"/>
        <v>?? błędna cena ??</v>
      </c>
    </row>
    <row r="718" spans="1:15" s="14" customFormat="1" ht="24" customHeight="1">
      <c r="A718" s="4">
        <v>508</v>
      </c>
      <c r="B718" s="5" t="s">
        <v>54</v>
      </c>
      <c r="C718" s="17">
        <v>3</v>
      </c>
      <c r="D718" s="8">
        <v>48</v>
      </c>
      <c r="E718" s="17">
        <v>0.54</v>
      </c>
      <c r="F718" s="7"/>
      <c r="G718" s="48" t="str">
        <f t="shared" si="139"/>
        <v/>
      </c>
      <c r="H718" s="21" t="str">
        <f t="shared" si="138"/>
        <v xml:space="preserve"> </v>
      </c>
      <c r="I718" s="21" t="str">
        <f t="shared" si="140"/>
        <v xml:space="preserve"> </v>
      </c>
      <c r="J718" s="27" t="e">
        <f t="shared" si="141"/>
        <v>#N/A</v>
      </c>
      <c r="K718" s="27" t="e">
        <f t="shared" si="142"/>
        <v>#N/A</v>
      </c>
      <c r="L718" s="27" t="e">
        <f t="shared" si="143"/>
        <v>#N/A</v>
      </c>
      <c r="M718" s="27" t="e">
        <f t="shared" si="144"/>
        <v>#N/A</v>
      </c>
      <c r="N718" s="27" t="e">
        <f t="shared" si="145"/>
        <v>#N/A</v>
      </c>
      <c r="O718" s="27" t="str">
        <f t="shared" si="146"/>
        <v>?? błędna cena ??</v>
      </c>
    </row>
    <row r="719" spans="1:15" s="14" customFormat="1" ht="24" customHeight="1">
      <c r="A719" s="4">
        <v>509</v>
      </c>
      <c r="B719" s="5" t="s">
        <v>54</v>
      </c>
      <c r="C719" s="17">
        <v>3</v>
      </c>
      <c r="D719" s="8">
        <v>61</v>
      </c>
      <c r="E719" s="17">
        <v>0.88</v>
      </c>
      <c r="F719" s="7"/>
      <c r="G719" s="48" t="str">
        <f t="shared" si="139"/>
        <v/>
      </c>
      <c r="H719" s="21" t="str">
        <f t="shared" si="138"/>
        <v xml:space="preserve"> </v>
      </c>
      <c r="I719" s="21" t="str">
        <f t="shared" si="140"/>
        <v xml:space="preserve"> </v>
      </c>
      <c r="J719" s="27" t="e">
        <f t="shared" si="141"/>
        <v>#N/A</v>
      </c>
      <c r="K719" s="27" t="e">
        <f t="shared" si="142"/>
        <v>#N/A</v>
      </c>
      <c r="L719" s="27" t="e">
        <f t="shared" si="143"/>
        <v>#N/A</v>
      </c>
      <c r="M719" s="27" t="e">
        <f t="shared" si="144"/>
        <v>#N/A</v>
      </c>
      <c r="N719" s="27" t="e">
        <f t="shared" si="145"/>
        <v>#N/A</v>
      </c>
      <c r="O719" s="27" t="str">
        <f t="shared" si="146"/>
        <v>?? błędna cena ??</v>
      </c>
    </row>
    <row r="720" spans="1:15" s="14" customFormat="1" ht="24" customHeight="1" thickBot="1">
      <c r="A720" s="9">
        <v>510</v>
      </c>
      <c r="B720" s="10" t="s">
        <v>54</v>
      </c>
      <c r="C720" s="18">
        <v>3</v>
      </c>
      <c r="D720" s="11">
        <v>65</v>
      </c>
      <c r="E720" s="18">
        <v>1</v>
      </c>
      <c r="F720" s="26"/>
      <c r="G720" s="48" t="str">
        <f t="shared" si="139"/>
        <v/>
      </c>
      <c r="H720" s="21" t="str">
        <f t="shared" ref="H720:H783" si="147">IF(F720&gt;0,"T"," ")</f>
        <v xml:space="preserve"> </v>
      </c>
      <c r="I720" s="21" t="str">
        <f t="shared" si="140"/>
        <v xml:space="preserve"> </v>
      </c>
      <c r="J720" s="27" t="e">
        <f t="shared" si="141"/>
        <v>#N/A</v>
      </c>
      <c r="K720" s="27" t="e">
        <f t="shared" si="142"/>
        <v>#N/A</v>
      </c>
      <c r="L720" s="27" t="e">
        <f t="shared" si="143"/>
        <v>#N/A</v>
      </c>
      <c r="M720" s="27" t="e">
        <f t="shared" si="144"/>
        <v>#N/A</v>
      </c>
      <c r="N720" s="27" t="e">
        <f t="shared" si="145"/>
        <v>#N/A</v>
      </c>
      <c r="O720" s="27" t="str">
        <f t="shared" si="146"/>
        <v>?? błędna cena ??</v>
      </c>
    </row>
    <row r="721" spans="1:15">
      <c r="A721" s="75"/>
      <c r="B721" s="75"/>
      <c r="C721" s="75"/>
      <c r="D721" s="75"/>
      <c r="E721" s="75"/>
      <c r="F721" s="75"/>
      <c r="G721" s="75"/>
      <c r="H721" s="21"/>
    </row>
    <row r="722" spans="1:15">
      <c r="A722" s="75"/>
      <c r="B722" s="75"/>
      <c r="C722" s="75"/>
      <c r="D722" s="75"/>
      <c r="E722" s="75"/>
      <c r="F722" s="75"/>
      <c r="G722" s="75"/>
      <c r="H722" s="21"/>
    </row>
    <row r="723" spans="1:15">
      <c r="A723" s="55" t="s">
        <v>11</v>
      </c>
      <c r="B723" s="55"/>
      <c r="H723" s="21"/>
    </row>
    <row r="724" spans="1:15">
      <c r="A724" s="55" t="s">
        <v>12</v>
      </c>
      <c r="B724" s="55"/>
      <c r="F724" s="1"/>
      <c r="H724" s="21"/>
    </row>
    <row r="725" spans="1:15">
      <c r="A725" s="76" t="s">
        <v>13</v>
      </c>
      <c r="B725" s="76"/>
      <c r="C725" s="76"/>
      <c r="D725" s="76"/>
      <c r="E725" s="76"/>
      <c r="F725" s="76"/>
      <c r="G725" s="76"/>
      <c r="H725" s="21"/>
    </row>
    <row r="726" spans="1:15">
      <c r="H726" s="21"/>
    </row>
    <row r="727" spans="1:15">
      <c r="A727" s="40" t="s">
        <v>0</v>
      </c>
      <c r="B727" s="40"/>
      <c r="H727" s="21"/>
    </row>
    <row r="728" spans="1:15">
      <c r="A728" s="40" t="s">
        <v>1</v>
      </c>
      <c r="B728" s="40"/>
      <c r="G728" s="1"/>
      <c r="H728" s="21"/>
    </row>
    <row r="729" spans="1:15" ht="16.5">
      <c r="A729" s="73" t="s">
        <v>2</v>
      </c>
      <c r="B729" s="73"/>
      <c r="C729" s="73"/>
      <c r="D729" s="73"/>
      <c r="E729" s="73"/>
      <c r="F729" s="73"/>
      <c r="G729" s="73"/>
      <c r="H729" s="21"/>
    </row>
    <row r="730" spans="1:15" ht="16.5">
      <c r="A730" s="73" t="s">
        <v>53</v>
      </c>
      <c r="B730" s="73"/>
      <c r="C730" s="73"/>
      <c r="D730" s="73"/>
      <c r="E730" s="73"/>
      <c r="F730" s="73"/>
      <c r="G730" s="73"/>
      <c r="H730" s="21"/>
    </row>
    <row r="731" spans="1:15" ht="19.5" customHeight="1" thickBot="1">
      <c r="A731" s="74" t="s">
        <v>3</v>
      </c>
      <c r="B731" s="74"/>
      <c r="C731" s="74"/>
      <c r="D731" s="74"/>
      <c r="E731" s="74"/>
      <c r="F731" s="74"/>
      <c r="G731" s="74"/>
      <c r="H731" s="21"/>
    </row>
    <row r="732" spans="1:15" s="14" customFormat="1" ht="45" customHeight="1">
      <c r="A732" s="2" t="s">
        <v>4</v>
      </c>
      <c r="B732" s="3" t="s">
        <v>5</v>
      </c>
      <c r="C732" s="16" t="s">
        <v>6</v>
      </c>
      <c r="D732" s="3" t="s">
        <v>7</v>
      </c>
      <c r="E732" s="16" t="s">
        <v>8</v>
      </c>
      <c r="F732" s="3" t="s">
        <v>9</v>
      </c>
      <c r="G732" s="43" t="s">
        <v>10</v>
      </c>
      <c r="H732" s="21"/>
    </row>
    <row r="733" spans="1:15" s="14" customFormat="1" ht="24" customHeight="1">
      <c r="A733" s="4">
        <v>511</v>
      </c>
      <c r="B733" s="5" t="s">
        <v>54</v>
      </c>
      <c r="C733" s="6">
        <v>3</v>
      </c>
      <c r="D733" s="5">
        <v>68</v>
      </c>
      <c r="E733" s="6">
        <v>1.0900000000000001</v>
      </c>
      <c r="F733" s="7"/>
      <c r="G733" s="48" t="str">
        <f t="shared" ref="G733:G762" si="148">IF($F733="","",IF(LEN(F733)=1,J733,IF(LEN(F733)=2,K733,IF(LEN(F733)=3,L733,IF(LEN(F733)=4,M733,IF(LEN(F733)=5,N733,O733))))))</f>
        <v/>
      </c>
      <c r="H733" s="21" t="str">
        <f t="shared" si="147"/>
        <v xml:space="preserve"> </v>
      </c>
      <c r="I733" s="21" t="str">
        <f t="shared" ref="I733:I762" si="149">IF(H733="T",E733*F733," ")</f>
        <v xml:space="preserve"> </v>
      </c>
      <c r="J733" s="27" t="e">
        <f t="shared" ref="J733:J762" si="150">VLOOKUP(MID($F733,1,1),tbSlownie,2)</f>
        <v>#N/A</v>
      </c>
      <c r="K733" s="27" t="e">
        <f t="shared" ref="K733:K762" si="151">VLOOKUP(MID($F733,1,1),tbSlownie,2)&amp;Separator&amp;VLOOKUP(MID($F733,2,1),tbSlownie,2)</f>
        <v>#N/A</v>
      </c>
      <c r="L733" s="27" t="e">
        <f t="shared" ref="L733:L762" si="152">VLOOKUP(MID($F733,1,1),tbSlownie,2)&amp;Separator&amp;VLOOKUP(MID($F733,2,1),tbSlownie,2)&amp;Separator&amp;VLOOKUP(MID($F733,3,1),tbSlownie,2)</f>
        <v>#N/A</v>
      </c>
      <c r="M733" s="27" t="e">
        <f t="shared" ref="M733:M762" si="153">VLOOKUP(MID($F733,1,1),tbSlownie,2)&amp;Separator&amp;VLOOKUP(MID($F733,2,1),tbSlownie,2)&amp;Separator&amp;VLOOKUP(MID($F733,3,1),tbSlownie,2)&amp;Separator&amp;VLOOKUP(MID($F733,4,1),tbSlownie,2)</f>
        <v>#N/A</v>
      </c>
      <c r="N733" s="27" t="e">
        <f t="shared" ref="N733:N762" si="154">VLOOKUP(MID($F733,1,1),tbSlownie,2)&amp;Separator&amp;VLOOKUP(MID($F733,2,1),tbSlownie,2)&amp;Separator&amp;VLOOKUP(MID($F733,3,1),tbSlownie,2)&amp;Separator&amp;VLOOKUP(MID($F733,4,1),tbSlownie,2)&amp;Separator&amp;VLOOKUP(MID($F733,5,1),tbSlownie,2)</f>
        <v>#N/A</v>
      </c>
      <c r="O733" s="27" t="str">
        <f t="shared" ref="O733:O762" si="155">VLOOKUP("błąd",tbSlownie,2)</f>
        <v>?? błędna cena ??</v>
      </c>
    </row>
    <row r="734" spans="1:15" s="14" customFormat="1" ht="24" customHeight="1">
      <c r="A734" s="4">
        <v>512</v>
      </c>
      <c r="B734" s="5" t="s">
        <v>54</v>
      </c>
      <c r="C734" s="6">
        <v>3</v>
      </c>
      <c r="D734" s="5">
        <v>70</v>
      </c>
      <c r="E734" s="6">
        <v>1.1499999999999999</v>
      </c>
      <c r="F734" s="7"/>
      <c r="G734" s="48" t="str">
        <f t="shared" si="148"/>
        <v/>
      </c>
      <c r="H734" s="21" t="str">
        <f t="shared" si="147"/>
        <v xml:space="preserve"> </v>
      </c>
      <c r="I734" s="21" t="str">
        <f t="shared" si="149"/>
        <v xml:space="preserve"> </v>
      </c>
      <c r="J734" s="27" t="e">
        <f t="shared" si="150"/>
        <v>#N/A</v>
      </c>
      <c r="K734" s="27" t="e">
        <f t="shared" si="151"/>
        <v>#N/A</v>
      </c>
      <c r="L734" s="27" t="e">
        <f t="shared" si="152"/>
        <v>#N/A</v>
      </c>
      <c r="M734" s="27" t="e">
        <f t="shared" si="153"/>
        <v>#N/A</v>
      </c>
      <c r="N734" s="27" t="e">
        <f t="shared" si="154"/>
        <v>#N/A</v>
      </c>
      <c r="O734" s="27" t="str">
        <f t="shared" si="155"/>
        <v>?? błędna cena ??</v>
      </c>
    </row>
    <row r="735" spans="1:15" s="14" customFormat="1" ht="24" customHeight="1">
      <c r="A735" s="4">
        <v>513</v>
      </c>
      <c r="B735" s="5" t="s">
        <v>54</v>
      </c>
      <c r="C735" s="6">
        <v>3</v>
      </c>
      <c r="D735" s="5">
        <v>46</v>
      </c>
      <c r="E735" s="6">
        <v>0.5</v>
      </c>
      <c r="F735" s="7"/>
      <c r="G735" s="48" t="str">
        <f t="shared" si="148"/>
        <v/>
      </c>
      <c r="H735" s="21" t="str">
        <f t="shared" si="147"/>
        <v xml:space="preserve"> </v>
      </c>
      <c r="I735" s="21" t="str">
        <f t="shared" si="149"/>
        <v xml:space="preserve"> </v>
      </c>
      <c r="J735" s="27" t="e">
        <f t="shared" si="150"/>
        <v>#N/A</v>
      </c>
      <c r="K735" s="27" t="e">
        <f t="shared" si="151"/>
        <v>#N/A</v>
      </c>
      <c r="L735" s="27" t="e">
        <f t="shared" si="152"/>
        <v>#N/A</v>
      </c>
      <c r="M735" s="27" t="e">
        <f t="shared" si="153"/>
        <v>#N/A</v>
      </c>
      <c r="N735" s="27" t="e">
        <f t="shared" si="154"/>
        <v>#N/A</v>
      </c>
      <c r="O735" s="27" t="str">
        <f t="shared" si="155"/>
        <v>?? błędna cena ??</v>
      </c>
    </row>
    <row r="736" spans="1:15" s="14" customFormat="1" ht="24" customHeight="1">
      <c r="A736" s="4">
        <v>514</v>
      </c>
      <c r="B736" s="5" t="s">
        <v>54</v>
      </c>
      <c r="C736" s="6">
        <v>3</v>
      </c>
      <c r="D736" s="5">
        <v>58</v>
      </c>
      <c r="E736" s="6">
        <v>0.79</v>
      </c>
      <c r="F736" s="7"/>
      <c r="G736" s="48" t="str">
        <f t="shared" si="148"/>
        <v/>
      </c>
      <c r="H736" s="21" t="str">
        <f t="shared" si="147"/>
        <v xml:space="preserve"> </v>
      </c>
      <c r="I736" s="21" t="str">
        <f t="shared" si="149"/>
        <v xml:space="preserve"> </v>
      </c>
      <c r="J736" s="27" t="e">
        <f t="shared" si="150"/>
        <v>#N/A</v>
      </c>
      <c r="K736" s="27" t="e">
        <f t="shared" si="151"/>
        <v>#N/A</v>
      </c>
      <c r="L736" s="27" t="e">
        <f t="shared" si="152"/>
        <v>#N/A</v>
      </c>
      <c r="M736" s="27" t="e">
        <f t="shared" si="153"/>
        <v>#N/A</v>
      </c>
      <c r="N736" s="27" t="e">
        <f t="shared" si="154"/>
        <v>#N/A</v>
      </c>
      <c r="O736" s="27" t="str">
        <f t="shared" si="155"/>
        <v>?? błędna cena ??</v>
      </c>
    </row>
    <row r="737" spans="1:15" s="14" customFormat="1" ht="24" customHeight="1">
      <c r="A737" s="4">
        <v>515</v>
      </c>
      <c r="B737" s="5" t="s">
        <v>54</v>
      </c>
      <c r="C737" s="6">
        <v>3</v>
      </c>
      <c r="D737" s="5">
        <v>64</v>
      </c>
      <c r="E737" s="6">
        <v>0.97</v>
      </c>
      <c r="F737" s="7"/>
      <c r="G737" s="48" t="str">
        <f t="shared" si="148"/>
        <v/>
      </c>
      <c r="H737" s="21" t="str">
        <f t="shared" si="147"/>
        <v xml:space="preserve"> </v>
      </c>
      <c r="I737" s="21" t="str">
        <f t="shared" si="149"/>
        <v xml:space="preserve"> </v>
      </c>
      <c r="J737" s="27" t="e">
        <f t="shared" si="150"/>
        <v>#N/A</v>
      </c>
      <c r="K737" s="27" t="e">
        <f t="shared" si="151"/>
        <v>#N/A</v>
      </c>
      <c r="L737" s="27" t="e">
        <f t="shared" si="152"/>
        <v>#N/A</v>
      </c>
      <c r="M737" s="27" t="e">
        <f t="shared" si="153"/>
        <v>#N/A</v>
      </c>
      <c r="N737" s="27" t="e">
        <f t="shared" si="154"/>
        <v>#N/A</v>
      </c>
      <c r="O737" s="27" t="str">
        <f t="shared" si="155"/>
        <v>?? błędna cena ??</v>
      </c>
    </row>
    <row r="738" spans="1:15" s="14" customFormat="1" ht="24" customHeight="1">
      <c r="A738" s="4">
        <v>516</v>
      </c>
      <c r="B738" s="5" t="s">
        <v>54</v>
      </c>
      <c r="C738" s="6">
        <v>3</v>
      </c>
      <c r="D738" s="5">
        <v>61</v>
      </c>
      <c r="E738" s="6">
        <v>0.88</v>
      </c>
      <c r="F738" s="7"/>
      <c r="G738" s="48" t="str">
        <f t="shared" si="148"/>
        <v/>
      </c>
      <c r="H738" s="21" t="str">
        <f t="shared" si="147"/>
        <v xml:space="preserve"> </v>
      </c>
      <c r="I738" s="21" t="str">
        <f t="shared" si="149"/>
        <v xml:space="preserve"> </v>
      </c>
      <c r="J738" s="27" t="e">
        <f t="shared" si="150"/>
        <v>#N/A</v>
      </c>
      <c r="K738" s="27" t="e">
        <f t="shared" si="151"/>
        <v>#N/A</v>
      </c>
      <c r="L738" s="27" t="e">
        <f t="shared" si="152"/>
        <v>#N/A</v>
      </c>
      <c r="M738" s="27" t="e">
        <f t="shared" si="153"/>
        <v>#N/A</v>
      </c>
      <c r="N738" s="27" t="e">
        <f t="shared" si="154"/>
        <v>#N/A</v>
      </c>
      <c r="O738" s="27" t="str">
        <f t="shared" si="155"/>
        <v>?? błędna cena ??</v>
      </c>
    </row>
    <row r="739" spans="1:15" s="14" customFormat="1" ht="24" customHeight="1">
      <c r="A739" s="4">
        <v>517</v>
      </c>
      <c r="B739" s="5" t="s">
        <v>54</v>
      </c>
      <c r="C739" s="6">
        <v>3</v>
      </c>
      <c r="D739" s="5">
        <v>49</v>
      </c>
      <c r="E739" s="6">
        <v>0.56999999999999995</v>
      </c>
      <c r="F739" s="7"/>
      <c r="G739" s="48" t="str">
        <f t="shared" si="148"/>
        <v/>
      </c>
      <c r="H739" s="21" t="str">
        <f t="shared" si="147"/>
        <v xml:space="preserve"> </v>
      </c>
      <c r="I739" s="21" t="str">
        <f t="shared" si="149"/>
        <v xml:space="preserve"> </v>
      </c>
      <c r="J739" s="27" t="e">
        <f t="shared" si="150"/>
        <v>#N/A</v>
      </c>
      <c r="K739" s="27" t="e">
        <f t="shared" si="151"/>
        <v>#N/A</v>
      </c>
      <c r="L739" s="27" t="e">
        <f t="shared" si="152"/>
        <v>#N/A</v>
      </c>
      <c r="M739" s="27" t="e">
        <f t="shared" si="153"/>
        <v>#N/A</v>
      </c>
      <c r="N739" s="27" t="e">
        <f t="shared" si="154"/>
        <v>#N/A</v>
      </c>
      <c r="O739" s="27" t="str">
        <f t="shared" si="155"/>
        <v>?? błędna cena ??</v>
      </c>
    </row>
    <row r="740" spans="1:15" s="14" customFormat="1" ht="24" customHeight="1">
      <c r="A740" s="4">
        <v>518</v>
      </c>
      <c r="B740" s="5" t="s">
        <v>54</v>
      </c>
      <c r="C740" s="6">
        <v>3</v>
      </c>
      <c r="D740" s="5">
        <v>46</v>
      </c>
      <c r="E740" s="6">
        <v>0.5</v>
      </c>
      <c r="F740" s="7"/>
      <c r="G740" s="48" t="str">
        <f t="shared" si="148"/>
        <v/>
      </c>
      <c r="H740" s="21" t="str">
        <f t="shared" si="147"/>
        <v xml:space="preserve"> </v>
      </c>
      <c r="I740" s="21" t="str">
        <f t="shared" si="149"/>
        <v xml:space="preserve"> </v>
      </c>
      <c r="J740" s="27" t="e">
        <f t="shared" si="150"/>
        <v>#N/A</v>
      </c>
      <c r="K740" s="27" t="e">
        <f t="shared" si="151"/>
        <v>#N/A</v>
      </c>
      <c r="L740" s="27" t="e">
        <f t="shared" si="152"/>
        <v>#N/A</v>
      </c>
      <c r="M740" s="27" t="e">
        <f t="shared" si="153"/>
        <v>#N/A</v>
      </c>
      <c r="N740" s="27" t="e">
        <f t="shared" si="154"/>
        <v>#N/A</v>
      </c>
      <c r="O740" s="27" t="str">
        <f t="shared" si="155"/>
        <v>?? błędna cena ??</v>
      </c>
    </row>
    <row r="741" spans="1:15" s="14" customFormat="1" ht="24" customHeight="1">
      <c r="A741" s="4">
        <v>519</v>
      </c>
      <c r="B741" s="5" t="s">
        <v>54</v>
      </c>
      <c r="C741" s="6">
        <v>3.3</v>
      </c>
      <c r="D741" s="5">
        <v>44</v>
      </c>
      <c r="E741" s="6">
        <v>0.5</v>
      </c>
      <c r="F741" s="7"/>
      <c r="G741" s="48" t="str">
        <f t="shared" si="148"/>
        <v/>
      </c>
      <c r="H741" s="21" t="str">
        <f t="shared" si="147"/>
        <v xml:space="preserve"> </v>
      </c>
      <c r="I741" s="21" t="str">
        <f t="shared" si="149"/>
        <v xml:space="preserve"> </v>
      </c>
      <c r="J741" s="27" t="e">
        <f t="shared" si="150"/>
        <v>#N/A</v>
      </c>
      <c r="K741" s="27" t="e">
        <f t="shared" si="151"/>
        <v>#N/A</v>
      </c>
      <c r="L741" s="27" t="e">
        <f t="shared" si="152"/>
        <v>#N/A</v>
      </c>
      <c r="M741" s="27" t="e">
        <f t="shared" si="153"/>
        <v>#N/A</v>
      </c>
      <c r="N741" s="27" t="e">
        <f t="shared" si="154"/>
        <v>#N/A</v>
      </c>
      <c r="O741" s="27" t="str">
        <f t="shared" si="155"/>
        <v>?? błędna cena ??</v>
      </c>
    </row>
    <row r="742" spans="1:15" s="14" customFormat="1" ht="24" customHeight="1">
      <c r="A742" s="4">
        <v>520</v>
      </c>
      <c r="B742" s="5" t="s">
        <v>54</v>
      </c>
      <c r="C742" s="6">
        <v>3</v>
      </c>
      <c r="D742" s="5">
        <v>44</v>
      </c>
      <c r="E742" s="6">
        <v>0.46</v>
      </c>
      <c r="F742" s="7"/>
      <c r="G742" s="48" t="str">
        <f t="shared" si="148"/>
        <v/>
      </c>
      <c r="H742" s="21" t="str">
        <f t="shared" si="147"/>
        <v xml:space="preserve"> </v>
      </c>
      <c r="I742" s="21" t="str">
        <f t="shared" si="149"/>
        <v xml:space="preserve"> </v>
      </c>
      <c r="J742" s="27" t="e">
        <f t="shared" si="150"/>
        <v>#N/A</v>
      </c>
      <c r="K742" s="27" t="e">
        <f t="shared" si="151"/>
        <v>#N/A</v>
      </c>
      <c r="L742" s="27" t="e">
        <f t="shared" si="152"/>
        <v>#N/A</v>
      </c>
      <c r="M742" s="27" t="e">
        <f t="shared" si="153"/>
        <v>#N/A</v>
      </c>
      <c r="N742" s="27" t="e">
        <f t="shared" si="154"/>
        <v>#N/A</v>
      </c>
      <c r="O742" s="27" t="str">
        <f t="shared" si="155"/>
        <v>?? błędna cena ??</v>
      </c>
    </row>
    <row r="743" spans="1:15" s="14" customFormat="1" ht="24" customHeight="1">
      <c r="A743" s="4">
        <v>521</v>
      </c>
      <c r="B743" s="5" t="s">
        <v>54</v>
      </c>
      <c r="C743" s="6">
        <v>3</v>
      </c>
      <c r="D743" s="5">
        <v>45</v>
      </c>
      <c r="E743" s="6">
        <v>0.48</v>
      </c>
      <c r="F743" s="7"/>
      <c r="G743" s="48" t="str">
        <f t="shared" si="148"/>
        <v/>
      </c>
      <c r="H743" s="21" t="str">
        <f t="shared" si="147"/>
        <v xml:space="preserve"> </v>
      </c>
      <c r="I743" s="21" t="str">
        <f t="shared" si="149"/>
        <v xml:space="preserve"> </v>
      </c>
      <c r="J743" s="27" t="e">
        <f t="shared" si="150"/>
        <v>#N/A</v>
      </c>
      <c r="K743" s="27" t="e">
        <f t="shared" si="151"/>
        <v>#N/A</v>
      </c>
      <c r="L743" s="27" t="e">
        <f t="shared" si="152"/>
        <v>#N/A</v>
      </c>
      <c r="M743" s="27" t="e">
        <f t="shared" si="153"/>
        <v>#N/A</v>
      </c>
      <c r="N743" s="27" t="e">
        <f t="shared" si="154"/>
        <v>#N/A</v>
      </c>
      <c r="O743" s="27" t="str">
        <f t="shared" si="155"/>
        <v>?? błędna cena ??</v>
      </c>
    </row>
    <row r="744" spans="1:15" s="14" customFormat="1" ht="24" customHeight="1">
      <c r="A744" s="4">
        <v>522</v>
      </c>
      <c r="B744" s="5" t="s">
        <v>54</v>
      </c>
      <c r="C744" s="6">
        <v>3</v>
      </c>
      <c r="D744" s="5">
        <v>45</v>
      </c>
      <c r="E744" s="6">
        <v>0.48</v>
      </c>
      <c r="F744" s="7"/>
      <c r="G744" s="48" t="str">
        <f t="shared" si="148"/>
        <v/>
      </c>
      <c r="H744" s="21" t="str">
        <f t="shared" si="147"/>
        <v xml:space="preserve"> </v>
      </c>
      <c r="I744" s="21" t="str">
        <f t="shared" si="149"/>
        <v xml:space="preserve"> </v>
      </c>
      <c r="J744" s="27" t="e">
        <f t="shared" si="150"/>
        <v>#N/A</v>
      </c>
      <c r="K744" s="27" t="e">
        <f t="shared" si="151"/>
        <v>#N/A</v>
      </c>
      <c r="L744" s="27" t="e">
        <f t="shared" si="152"/>
        <v>#N/A</v>
      </c>
      <c r="M744" s="27" t="e">
        <f t="shared" si="153"/>
        <v>#N/A</v>
      </c>
      <c r="N744" s="27" t="e">
        <f t="shared" si="154"/>
        <v>#N/A</v>
      </c>
      <c r="O744" s="27" t="str">
        <f t="shared" si="155"/>
        <v>?? błędna cena ??</v>
      </c>
    </row>
    <row r="745" spans="1:15" s="14" customFormat="1" ht="24" customHeight="1">
      <c r="A745" s="4">
        <v>523</v>
      </c>
      <c r="B745" s="5" t="s">
        <v>54</v>
      </c>
      <c r="C745" s="6">
        <v>3</v>
      </c>
      <c r="D745" s="5">
        <v>54</v>
      </c>
      <c r="E745" s="6">
        <v>0.69</v>
      </c>
      <c r="F745" s="7"/>
      <c r="G745" s="48" t="str">
        <f t="shared" si="148"/>
        <v/>
      </c>
      <c r="H745" s="21" t="str">
        <f t="shared" si="147"/>
        <v xml:space="preserve"> </v>
      </c>
      <c r="I745" s="21" t="str">
        <f t="shared" si="149"/>
        <v xml:space="preserve"> </v>
      </c>
      <c r="J745" s="27" t="e">
        <f t="shared" si="150"/>
        <v>#N/A</v>
      </c>
      <c r="K745" s="27" t="e">
        <f t="shared" si="151"/>
        <v>#N/A</v>
      </c>
      <c r="L745" s="27" t="e">
        <f t="shared" si="152"/>
        <v>#N/A</v>
      </c>
      <c r="M745" s="27" t="e">
        <f t="shared" si="153"/>
        <v>#N/A</v>
      </c>
      <c r="N745" s="27" t="e">
        <f t="shared" si="154"/>
        <v>#N/A</v>
      </c>
      <c r="O745" s="27" t="str">
        <f t="shared" si="155"/>
        <v>?? błędna cena ??</v>
      </c>
    </row>
    <row r="746" spans="1:15" s="14" customFormat="1" ht="24" customHeight="1">
      <c r="A746" s="4">
        <v>524</v>
      </c>
      <c r="B746" s="5" t="s">
        <v>54</v>
      </c>
      <c r="C746" s="6">
        <v>3</v>
      </c>
      <c r="D746" s="5">
        <v>45</v>
      </c>
      <c r="E746" s="6">
        <v>0.48</v>
      </c>
      <c r="F746" s="7"/>
      <c r="G746" s="48" t="str">
        <f t="shared" si="148"/>
        <v/>
      </c>
      <c r="H746" s="21" t="str">
        <f t="shared" si="147"/>
        <v xml:space="preserve"> </v>
      </c>
      <c r="I746" s="21" t="str">
        <f t="shared" si="149"/>
        <v xml:space="preserve"> </v>
      </c>
      <c r="J746" s="27" t="e">
        <f t="shared" si="150"/>
        <v>#N/A</v>
      </c>
      <c r="K746" s="27" t="e">
        <f t="shared" si="151"/>
        <v>#N/A</v>
      </c>
      <c r="L746" s="27" t="e">
        <f t="shared" si="152"/>
        <v>#N/A</v>
      </c>
      <c r="M746" s="27" t="e">
        <f t="shared" si="153"/>
        <v>#N/A</v>
      </c>
      <c r="N746" s="27" t="e">
        <f t="shared" si="154"/>
        <v>#N/A</v>
      </c>
      <c r="O746" s="27" t="str">
        <f t="shared" si="155"/>
        <v>?? błędna cena ??</v>
      </c>
    </row>
    <row r="747" spans="1:15" s="14" customFormat="1" ht="24" customHeight="1">
      <c r="A747" s="4">
        <v>525</v>
      </c>
      <c r="B747" s="5" t="s">
        <v>54</v>
      </c>
      <c r="C747" s="6">
        <v>2.8</v>
      </c>
      <c r="D747" s="5">
        <v>47</v>
      </c>
      <c r="E747" s="6">
        <v>0.49</v>
      </c>
      <c r="F747" s="7"/>
      <c r="G747" s="48" t="str">
        <f t="shared" si="148"/>
        <v/>
      </c>
      <c r="H747" s="21" t="str">
        <f t="shared" si="147"/>
        <v xml:space="preserve"> </v>
      </c>
      <c r="I747" s="21" t="str">
        <f t="shared" si="149"/>
        <v xml:space="preserve"> </v>
      </c>
      <c r="J747" s="27" t="e">
        <f t="shared" si="150"/>
        <v>#N/A</v>
      </c>
      <c r="K747" s="27" t="e">
        <f t="shared" si="151"/>
        <v>#N/A</v>
      </c>
      <c r="L747" s="27" t="e">
        <f t="shared" si="152"/>
        <v>#N/A</v>
      </c>
      <c r="M747" s="27" t="e">
        <f t="shared" si="153"/>
        <v>#N/A</v>
      </c>
      <c r="N747" s="27" t="e">
        <f t="shared" si="154"/>
        <v>#N/A</v>
      </c>
      <c r="O747" s="27" t="str">
        <f t="shared" si="155"/>
        <v>?? błędna cena ??</v>
      </c>
    </row>
    <row r="748" spans="1:15" s="14" customFormat="1" ht="24" customHeight="1">
      <c r="A748" s="4">
        <v>526</v>
      </c>
      <c r="B748" s="5" t="s">
        <v>54</v>
      </c>
      <c r="C748" s="6">
        <v>3</v>
      </c>
      <c r="D748" s="5">
        <v>46</v>
      </c>
      <c r="E748" s="6">
        <v>0.5</v>
      </c>
      <c r="F748" s="7"/>
      <c r="G748" s="48" t="str">
        <f t="shared" si="148"/>
        <v/>
      </c>
      <c r="H748" s="21" t="str">
        <f t="shared" si="147"/>
        <v xml:space="preserve"> </v>
      </c>
      <c r="I748" s="21" t="str">
        <f t="shared" si="149"/>
        <v xml:space="preserve"> </v>
      </c>
      <c r="J748" s="27" t="e">
        <f t="shared" si="150"/>
        <v>#N/A</v>
      </c>
      <c r="K748" s="27" t="e">
        <f t="shared" si="151"/>
        <v>#N/A</v>
      </c>
      <c r="L748" s="27" t="e">
        <f t="shared" si="152"/>
        <v>#N/A</v>
      </c>
      <c r="M748" s="27" t="e">
        <f t="shared" si="153"/>
        <v>#N/A</v>
      </c>
      <c r="N748" s="27" t="e">
        <f t="shared" si="154"/>
        <v>#N/A</v>
      </c>
      <c r="O748" s="27" t="str">
        <f t="shared" si="155"/>
        <v>?? błędna cena ??</v>
      </c>
    </row>
    <row r="749" spans="1:15" s="14" customFormat="1" ht="24" customHeight="1">
      <c r="A749" s="4">
        <v>527</v>
      </c>
      <c r="B749" s="5" t="s">
        <v>54</v>
      </c>
      <c r="C749" s="6">
        <v>3</v>
      </c>
      <c r="D749" s="5">
        <v>46</v>
      </c>
      <c r="E749" s="6">
        <v>0.5</v>
      </c>
      <c r="F749" s="7"/>
      <c r="G749" s="48" t="str">
        <f t="shared" si="148"/>
        <v/>
      </c>
      <c r="H749" s="21" t="str">
        <f t="shared" si="147"/>
        <v xml:space="preserve"> </v>
      </c>
      <c r="I749" s="21" t="str">
        <f t="shared" si="149"/>
        <v xml:space="preserve"> </v>
      </c>
      <c r="J749" s="27" t="e">
        <f t="shared" si="150"/>
        <v>#N/A</v>
      </c>
      <c r="K749" s="27" t="e">
        <f t="shared" si="151"/>
        <v>#N/A</v>
      </c>
      <c r="L749" s="27" t="e">
        <f t="shared" si="152"/>
        <v>#N/A</v>
      </c>
      <c r="M749" s="27" t="e">
        <f t="shared" si="153"/>
        <v>#N/A</v>
      </c>
      <c r="N749" s="27" t="e">
        <f t="shared" si="154"/>
        <v>#N/A</v>
      </c>
      <c r="O749" s="27" t="str">
        <f t="shared" si="155"/>
        <v>?? błędna cena ??</v>
      </c>
    </row>
    <row r="750" spans="1:15" s="14" customFormat="1" ht="24" customHeight="1">
      <c r="A750" s="4">
        <v>528</v>
      </c>
      <c r="B750" s="5" t="s">
        <v>54</v>
      </c>
      <c r="C750" s="6">
        <v>3</v>
      </c>
      <c r="D750" s="5">
        <v>48</v>
      </c>
      <c r="E750" s="6">
        <v>0.54</v>
      </c>
      <c r="F750" s="7"/>
      <c r="G750" s="48" t="str">
        <f t="shared" si="148"/>
        <v/>
      </c>
      <c r="H750" s="21" t="str">
        <f t="shared" si="147"/>
        <v xml:space="preserve"> </v>
      </c>
      <c r="I750" s="21" t="str">
        <f t="shared" si="149"/>
        <v xml:space="preserve"> </v>
      </c>
      <c r="J750" s="27" t="e">
        <f t="shared" si="150"/>
        <v>#N/A</v>
      </c>
      <c r="K750" s="27" t="e">
        <f t="shared" si="151"/>
        <v>#N/A</v>
      </c>
      <c r="L750" s="27" t="e">
        <f t="shared" si="152"/>
        <v>#N/A</v>
      </c>
      <c r="M750" s="27" t="e">
        <f t="shared" si="153"/>
        <v>#N/A</v>
      </c>
      <c r="N750" s="27" t="e">
        <f t="shared" si="154"/>
        <v>#N/A</v>
      </c>
      <c r="O750" s="27" t="str">
        <f t="shared" si="155"/>
        <v>?? błędna cena ??</v>
      </c>
    </row>
    <row r="751" spans="1:15" s="14" customFormat="1" ht="24" customHeight="1">
      <c r="A751" s="4">
        <v>529</v>
      </c>
      <c r="B751" s="5" t="s">
        <v>54</v>
      </c>
      <c r="C751" s="6">
        <v>3</v>
      </c>
      <c r="D751" s="5">
        <v>40</v>
      </c>
      <c r="E751" s="6">
        <v>0.38</v>
      </c>
      <c r="F751" s="7"/>
      <c r="G751" s="48" t="str">
        <f t="shared" si="148"/>
        <v/>
      </c>
      <c r="H751" s="21" t="str">
        <f t="shared" si="147"/>
        <v xml:space="preserve"> </v>
      </c>
      <c r="I751" s="21" t="str">
        <f t="shared" si="149"/>
        <v xml:space="preserve"> </v>
      </c>
      <c r="J751" s="27" t="e">
        <f t="shared" si="150"/>
        <v>#N/A</v>
      </c>
      <c r="K751" s="27" t="e">
        <f t="shared" si="151"/>
        <v>#N/A</v>
      </c>
      <c r="L751" s="27" t="e">
        <f t="shared" si="152"/>
        <v>#N/A</v>
      </c>
      <c r="M751" s="27" t="e">
        <f t="shared" si="153"/>
        <v>#N/A</v>
      </c>
      <c r="N751" s="27" t="e">
        <f t="shared" si="154"/>
        <v>#N/A</v>
      </c>
      <c r="O751" s="27" t="str">
        <f t="shared" si="155"/>
        <v>?? błędna cena ??</v>
      </c>
    </row>
    <row r="752" spans="1:15" s="14" customFormat="1" ht="24" customHeight="1">
      <c r="A752" s="4">
        <v>530</v>
      </c>
      <c r="B752" s="5" t="s">
        <v>54</v>
      </c>
      <c r="C752" s="6">
        <v>3</v>
      </c>
      <c r="D752" s="5">
        <v>42</v>
      </c>
      <c r="E752" s="6">
        <v>0.42</v>
      </c>
      <c r="F752" s="7"/>
      <c r="G752" s="48" t="str">
        <f t="shared" si="148"/>
        <v/>
      </c>
      <c r="H752" s="21" t="str">
        <f t="shared" si="147"/>
        <v xml:space="preserve"> </v>
      </c>
      <c r="I752" s="21" t="str">
        <f t="shared" si="149"/>
        <v xml:space="preserve"> </v>
      </c>
      <c r="J752" s="27" t="e">
        <f t="shared" si="150"/>
        <v>#N/A</v>
      </c>
      <c r="K752" s="27" t="e">
        <f t="shared" si="151"/>
        <v>#N/A</v>
      </c>
      <c r="L752" s="27" t="e">
        <f t="shared" si="152"/>
        <v>#N/A</v>
      </c>
      <c r="M752" s="27" t="e">
        <f t="shared" si="153"/>
        <v>#N/A</v>
      </c>
      <c r="N752" s="27" t="e">
        <f t="shared" si="154"/>
        <v>#N/A</v>
      </c>
      <c r="O752" s="27" t="str">
        <f t="shared" si="155"/>
        <v>?? błędna cena ??</v>
      </c>
    </row>
    <row r="753" spans="1:15" s="14" customFormat="1" ht="24" customHeight="1">
      <c r="A753" s="4">
        <v>531</v>
      </c>
      <c r="B753" s="5" t="s">
        <v>54</v>
      </c>
      <c r="C753" s="17">
        <v>3.3</v>
      </c>
      <c r="D753" s="8">
        <v>52</v>
      </c>
      <c r="E753" s="17">
        <v>0.7</v>
      </c>
      <c r="F753" s="7"/>
      <c r="G753" s="48" t="str">
        <f t="shared" si="148"/>
        <v/>
      </c>
      <c r="H753" s="21" t="str">
        <f t="shared" si="147"/>
        <v xml:space="preserve"> </v>
      </c>
      <c r="I753" s="21" t="str">
        <f t="shared" si="149"/>
        <v xml:space="preserve"> </v>
      </c>
      <c r="J753" s="27" t="e">
        <f t="shared" si="150"/>
        <v>#N/A</v>
      </c>
      <c r="K753" s="27" t="e">
        <f t="shared" si="151"/>
        <v>#N/A</v>
      </c>
      <c r="L753" s="27" t="e">
        <f t="shared" si="152"/>
        <v>#N/A</v>
      </c>
      <c r="M753" s="27" t="e">
        <f t="shared" si="153"/>
        <v>#N/A</v>
      </c>
      <c r="N753" s="27" t="e">
        <f t="shared" si="154"/>
        <v>#N/A</v>
      </c>
      <c r="O753" s="27" t="str">
        <f t="shared" si="155"/>
        <v>?? błędna cena ??</v>
      </c>
    </row>
    <row r="754" spans="1:15" s="14" customFormat="1" ht="24" customHeight="1">
      <c r="A754" s="4">
        <v>532</v>
      </c>
      <c r="B754" s="5" t="s">
        <v>54</v>
      </c>
      <c r="C754" s="17">
        <v>3.3</v>
      </c>
      <c r="D754" s="8">
        <v>63</v>
      </c>
      <c r="E754" s="17">
        <v>1.03</v>
      </c>
      <c r="F754" s="7"/>
      <c r="G754" s="48" t="str">
        <f t="shared" si="148"/>
        <v/>
      </c>
      <c r="H754" s="21" t="str">
        <f t="shared" si="147"/>
        <v xml:space="preserve"> </v>
      </c>
      <c r="I754" s="21" t="str">
        <f t="shared" si="149"/>
        <v xml:space="preserve"> </v>
      </c>
      <c r="J754" s="27" t="e">
        <f t="shared" si="150"/>
        <v>#N/A</v>
      </c>
      <c r="K754" s="27" t="e">
        <f t="shared" si="151"/>
        <v>#N/A</v>
      </c>
      <c r="L754" s="27" t="e">
        <f t="shared" si="152"/>
        <v>#N/A</v>
      </c>
      <c r="M754" s="27" t="e">
        <f t="shared" si="153"/>
        <v>#N/A</v>
      </c>
      <c r="N754" s="27" t="e">
        <f t="shared" si="154"/>
        <v>#N/A</v>
      </c>
      <c r="O754" s="27" t="str">
        <f t="shared" si="155"/>
        <v>?? błędna cena ??</v>
      </c>
    </row>
    <row r="755" spans="1:15" s="14" customFormat="1" ht="24" customHeight="1">
      <c r="A755" s="4">
        <v>533</v>
      </c>
      <c r="B755" s="5" t="s">
        <v>54</v>
      </c>
      <c r="C755" s="17">
        <v>3</v>
      </c>
      <c r="D755" s="8">
        <v>74</v>
      </c>
      <c r="E755" s="17">
        <v>1.29</v>
      </c>
      <c r="F755" s="7"/>
      <c r="G755" s="48" t="str">
        <f t="shared" si="148"/>
        <v/>
      </c>
      <c r="H755" s="21" t="str">
        <f t="shared" si="147"/>
        <v xml:space="preserve"> </v>
      </c>
      <c r="I755" s="21" t="str">
        <f t="shared" si="149"/>
        <v xml:space="preserve"> </v>
      </c>
      <c r="J755" s="27" t="e">
        <f t="shared" si="150"/>
        <v>#N/A</v>
      </c>
      <c r="K755" s="27" t="e">
        <f t="shared" si="151"/>
        <v>#N/A</v>
      </c>
      <c r="L755" s="27" t="e">
        <f t="shared" si="152"/>
        <v>#N/A</v>
      </c>
      <c r="M755" s="27" t="e">
        <f t="shared" si="153"/>
        <v>#N/A</v>
      </c>
      <c r="N755" s="27" t="e">
        <f t="shared" si="154"/>
        <v>#N/A</v>
      </c>
      <c r="O755" s="27" t="str">
        <f t="shared" si="155"/>
        <v>?? błędna cena ??</v>
      </c>
    </row>
    <row r="756" spans="1:15" s="14" customFormat="1" ht="24" customHeight="1">
      <c r="A756" s="4">
        <v>534</v>
      </c>
      <c r="B756" s="5" t="s">
        <v>54</v>
      </c>
      <c r="C756" s="17">
        <v>3</v>
      </c>
      <c r="D756" s="8">
        <v>64</v>
      </c>
      <c r="E756" s="17">
        <v>0.97</v>
      </c>
      <c r="F756" s="7"/>
      <c r="G756" s="48" t="str">
        <f t="shared" si="148"/>
        <v/>
      </c>
      <c r="H756" s="21" t="str">
        <f t="shared" si="147"/>
        <v xml:space="preserve"> </v>
      </c>
      <c r="I756" s="21" t="str">
        <f t="shared" si="149"/>
        <v xml:space="preserve"> </v>
      </c>
      <c r="J756" s="27" t="e">
        <f t="shared" si="150"/>
        <v>#N/A</v>
      </c>
      <c r="K756" s="27" t="e">
        <f t="shared" si="151"/>
        <v>#N/A</v>
      </c>
      <c r="L756" s="27" t="e">
        <f t="shared" si="152"/>
        <v>#N/A</v>
      </c>
      <c r="M756" s="27" t="e">
        <f t="shared" si="153"/>
        <v>#N/A</v>
      </c>
      <c r="N756" s="27" t="e">
        <f t="shared" si="154"/>
        <v>#N/A</v>
      </c>
      <c r="O756" s="27" t="str">
        <f t="shared" si="155"/>
        <v>?? błędna cena ??</v>
      </c>
    </row>
    <row r="757" spans="1:15" s="14" customFormat="1" ht="24" customHeight="1">
      <c r="A757" s="4">
        <v>535</v>
      </c>
      <c r="B757" s="5" t="s">
        <v>54</v>
      </c>
      <c r="C757" s="17">
        <v>3.3</v>
      </c>
      <c r="D757" s="8">
        <v>52</v>
      </c>
      <c r="E757" s="17">
        <v>0.7</v>
      </c>
      <c r="F757" s="7"/>
      <c r="G757" s="48" t="str">
        <f t="shared" si="148"/>
        <v/>
      </c>
      <c r="H757" s="21" t="str">
        <f t="shared" si="147"/>
        <v xml:space="preserve"> </v>
      </c>
      <c r="I757" s="21" t="str">
        <f t="shared" si="149"/>
        <v xml:space="preserve"> </v>
      </c>
      <c r="J757" s="27" t="e">
        <f t="shared" si="150"/>
        <v>#N/A</v>
      </c>
      <c r="K757" s="27" t="e">
        <f t="shared" si="151"/>
        <v>#N/A</v>
      </c>
      <c r="L757" s="27" t="e">
        <f t="shared" si="152"/>
        <v>#N/A</v>
      </c>
      <c r="M757" s="27" t="e">
        <f t="shared" si="153"/>
        <v>#N/A</v>
      </c>
      <c r="N757" s="27" t="e">
        <f t="shared" si="154"/>
        <v>#N/A</v>
      </c>
      <c r="O757" s="27" t="str">
        <f t="shared" si="155"/>
        <v>?? błędna cena ??</v>
      </c>
    </row>
    <row r="758" spans="1:15" s="14" customFormat="1" ht="24" customHeight="1">
      <c r="A758" s="4">
        <v>536</v>
      </c>
      <c r="B758" s="5" t="s">
        <v>54</v>
      </c>
      <c r="C758" s="17">
        <v>3.2</v>
      </c>
      <c r="D758" s="8">
        <v>68</v>
      </c>
      <c r="E758" s="17">
        <v>1.1599999999999999</v>
      </c>
      <c r="F758" s="7"/>
      <c r="G758" s="48" t="str">
        <f t="shared" si="148"/>
        <v/>
      </c>
      <c r="H758" s="21" t="str">
        <f t="shared" si="147"/>
        <v xml:space="preserve"> </v>
      </c>
      <c r="I758" s="21" t="str">
        <f t="shared" si="149"/>
        <v xml:space="preserve"> </v>
      </c>
      <c r="J758" s="27" t="e">
        <f t="shared" si="150"/>
        <v>#N/A</v>
      </c>
      <c r="K758" s="27" t="e">
        <f t="shared" si="151"/>
        <v>#N/A</v>
      </c>
      <c r="L758" s="27" t="e">
        <f t="shared" si="152"/>
        <v>#N/A</v>
      </c>
      <c r="M758" s="27" t="e">
        <f t="shared" si="153"/>
        <v>#N/A</v>
      </c>
      <c r="N758" s="27" t="e">
        <f t="shared" si="154"/>
        <v>#N/A</v>
      </c>
      <c r="O758" s="27" t="str">
        <f t="shared" si="155"/>
        <v>?? błędna cena ??</v>
      </c>
    </row>
    <row r="759" spans="1:15" s="14" customFormat="1" ht="24" customHeight="1">
      <c r="A759" s="4">
        <v>537</v>
      </c>
      <c r="B759" s="5" t="s">
        <v>54</v>
      </c>
      <c r="C759" s="17">
        <v>3.2</v>
      </c>
      <c r="D759" s="8">
        <v>57</v>
      </c>
      <c r="E759" s="17">
        <v>0.82</v>
      </c>
      <c r="F759" s="7"/>
      <c r="G759" s="48" t="str">
        <f t="shared" si="148"/>
        <v/>
      </c>
      <c r="H759" s="21" t="str">
        <f t="shared" si="147"/>
        <v xml:space="preserve"> </v>
      </c>
      <c r="I759" s="21" t="str">
        <f t="shared" si="149"/>
        <v xml:space="preserve"> </v>
      </c>
      <c r="J759" s="27" t="e">
        <f t="shared" si="150"/>
        <v>#N/A</v>
      </c>
      <c r="K759" s="27" t="e">
        <f t="shared" si="151"/>
        <v>#N/A</v>
      </c>
      <c r="L759" s="27" t="e">
        <f t="shared" si="152"/>
        <v>#N/A</v>
      </c>
      <c r="M759" s="27" t="e">
        <f t="shared" si="153"/>
        <v>#N/A</v>
      </c>
      <c r="N759" s="27" t="e">
        <f t="shared" si="154"/>
        <v>#N/A</v>
      </c>
      <c r="O759" s="27" t="str">
        <f t="shared" si="155"/>
        <v>?? błędna cena ??</v>
      </c>
    </row>
    <row r="760" spans="1:15" s="14" customFormat="1" ht="24" customHeight="1">
      <c r="A760" s="4">
        <v>538</v>
      </c>
      <c r="B760" s="5" t="s">
        <v>54</v>
      </c>
      <c r="C760" s="17">
        <v>3.2</v>
      </c>
      <c r="D760" s="8">
        <v>62</v>
      </c>
      <c r="E760" s="17">
        <v>0.97</v>
      </c>
      <c r="F760" s="7"/>
      <c r="G760" s="48" t="str">
        <f t="shared" si="148"/>
        <v/>
      </c>
      <c r="H760" s="21" t="str">
        <f t="shared" si="147"/>
        <v xml:space="preserve"> </v>
      </c>
      <c r="I760" s="21" t="str">
        <f t="shared" si="149"/>
        <v xml:space="preserve"> </v>
      </c>
      <c r="J760" s="27" t="e">
        <f t="shared" si="150"/>
        <v>#N/A</v>
      </c>
      <c r="K760" s="27" t="e">
        <f t="shared" si="151"/>
        <v>#N/A</v>
      </c>
      <c r="L760" s="27" t="e">
        <f t="shared" si="152"/>
        <v>#N/A</v>
      </c>
      <c r="M760" s="27" t="e">
        <f t="shared" si="153"/>
        <v>#N/A</v>
      </c>
      <c r="N760" s="27" t="e">
        <f t="shared" si="154"/>
        <v>#N/A</v>
      </c>
      <c r="O760" s="27" t="str">
        <f t="shared" si="155"/>
        <v>?? błędna cena ??</v>
      </c>
    </row>
    <row r="761" spans="1:15" s="14" customFormat="1" ht="24" customHeight="1">
      <c r="A761" s="4">
        <v>539</v>
      </c>
      <c r="B761" s="5" t="s">
        <v>54</v>
      </c>
      <c r="C761" s="17">
        <v>3.2</v>
      </c>
      <c r="D761" s="8">
        <v>62</v>
      </c>
      <c r="E761" s="17">
        <v>0.97</v>
      </c>
      <c r="F761" s="7"/>
      <c r="G761" s="48" t="str">
        <f t="shared" si="148"/>
        <v/>
      </c>
      <c r="H761" s="21" t="str">
        <f t="shared" si="147"/>
        <v xml:space="preserve"> </v>
      </c>
      <c r="I761" s="21" t="str">
        <f t="shared" si="149"/>
        <v xml:space="preserve"> </v>
      </c>
      <c r="J761" s="27" t="e">
        <f t="shared" si="150"/>
        <v>#N/A</v>
      </c>
      <c r="K761" s="27" t="e">
        <f t="shared" si="151"/>
        <v>#N/A</v>
      </c>
      <c r="L761" s="27" t="e">
        <f t="shared" si="152"/>
        <v>#N/A</v>
      </c>
      <c r="M761" s="27" t="e">
        <f t="shared" si="153"/>
        <v>#N/A</v>
      </c>
      <c r="N761" s="27" t="e">
        <f t="shared" si="154"/>
        <v>#N/A</v>
      </c>
      <c r="O761" s="27" t="str">
        <f t="shared" si="155"/>
        <v>?? błędna cena ??</v>
      </c>
    </row>
    <row r="762" spans="1:15" s="14" customFormat="1" ht="24" customHeight="1" thickBot="1">
      <c r="A762" s="9">
        <v>540</v>
      </c>
      <c r="B762" s="10" t="s">
        <v>54</v>
      </c>
      <c r="C762" s="18">
        <v>3.2</v>
      </c>
      <c r="D762" s="11">
        <v>60</v>
      </c>
      <c r="E762" s="18">
        <v>0.9</v>
      </c>
      <c r="F762" s="26"/>
      <c r="G762" s="48" t="str">
        <f t="shared" si="148"/>
        <v/>
      </c>
      <c r="H762" s="21" t="str">
        <f t="shared" si="147"/>
        <v xml:space="preserve"> </v>
      </c>
      <c r="I762" s="21" t="str">
        <f t="shared" si="149"/>
        <v xml:space="preserve"> </v>
      </c>
      <c r="J762" s="27" t="e">
        <f t="shared" si="150"/>
        <v>#N/A</v>
      </c>
      <c r="K762" s="27" t="e">
        <f t="shared" si="151"/>
        <v>#N/A</v>
      </c>
      <c r="L762" s="27" t="e">
        <f t="shared" si="152"/>
        <v>#N/A</v>
      </c>
      <c r="M762" s="27" t="e">
        <f t="shared" si="153"/>
        <v>#N/A</v>
      </c>
      <c r="N762" s="27" t="e">
        <f t="shared" si="154"/>
        <v>#N/A</v>
      </c>
      <c r="O762" s="27" t="str">
        <f t="shared" si="155"/>
        <v>?? błędna cena ??</v>
      </c>
    </row>
    <row r="763" spans="1:15">
      <c r="A763" s="75"/>
      <c r="B763" s="75"/>
      <c r="C763" s="75"/>
      <c r="D763" s="75"/>
      <c r="E763" s="75"/>
      <c r="F763" s="75"/>
      <c r="G763" s="75"/>
      <c r="H763" s="21"/>
    </row>
    <row r="764" spans="1:15">
      <c r="A764" s="75"/>
      <c r="B764" s="75"/>
      <c r="C764" s="75"/>
      <c r="D764" s="75"/>
      <c r="E764" s="75"/>
      <c r="F764" s="75"/>
      <c r="G764" s="75"/>
      <c r="H764" s="21"/>
    </row>
    <row r="765" spans="1:15">
      <c r="A765" s="55" t="s">
        <v>11</v>
      </c>
      <c r="B765" s="55"/>
      <c r="H765" s="21"/>
    </row>
    <row r="766" spans="1:15">
      <c r="A766" s="55" t="s">
        <v>12</v>
      </c>
      <c r="B766" s="55"/>
      <c r="F766" s="1"/>
      <c r="H766" s="21"/>
    </row>
    <row r="767" spans="1:15">
      <c r="A767" s="76" t="s">
        <v>13</v>
      </c>
      <c r="B767" s="76"/>
      <c r="C767" s="76"/>
      <c r="D767" s="76"/>
      <c r="E767" s="76"/>
      <c r="F767" s="76"/>
      <c r="G767" s="76"/>
      <c r="H767" s="21"/>
    </row>
    <row r="768" spans="1:15">
      <c r="H768" s="21"/>
    </row>
    <row r="769" spans="1:15">
      <c r="A769" s="40" t="s">
        <v>0</v>
      </c>
      <c r="B769" s="40"/>
      <c r="H769" s="21"/>
    </row>
    <row r="770" spans="1:15">
      <c r="A770" s="40" t="s">
        <v>1</v>
      </c>
      <c r="B770" s="40"/>
      <c r="G770" s="1"/>
      <c r="H770" s="21"/>
    </row>
    <row r="771" spans="1:15" ht="16.5">
      <c r="A771" s="73" t="s">
        <v>2</v>
      </c>
      <c r="B771" s="73"/>
      <c r="C771" s="73"/>
      <c r="D771" s="73"/>
      <c r="E771" s="73"/>
      <c r="F771" s="73"/>
      <c r="G771" s="73"/>
      <c r="H771" s="21"/>
    </row>
    <row r="772" spans="1:15" ht="16.5">
      <c r="A772" s="73" t="s">
        <v>53</v>
      </c>
      <c r="B772" s="73"/>
      <c r="C772" s="73"/>
      <c r="D772" s="73"/>
      <c r="E772" s="73"/>
      <c r="F772" s="73"/>
      <c r="G772" s="73"/>
      <c r="H772" s="21"/>
    </row>
    <row r="773" spans="1:15" ht="19.5" customHeight="1" thickBot="1">
      <c r="A773" s="74" t="s">
        <v>3</v>
      </c>
      <c r="B773" s="74"/>
      <c r="C773" s="74"/>
      <c r="D773" s="74"/>
      <c r="E773" s="74"/>
      <c r="F773" s="74"/>
      <c r="G773" s="74"/>
      <c r="H773" s="21"/>
    </row>
    <row r="774" spans="1:15" s="14" customFormat="1" ht="45" customHeight="1">
      <c r="A774" s="2" t="s">
        <v>4</v>
      </c>
      <c r="B774" s="3" t="s">
        <v>5</v>
      </c>
      <c r="C774" s="16" t="s">
        <v>6</v>
      </c>
      <c r="D774" s="3" t="s">
        <v>7</v>
      </c>
      <c r="E774" s="16" t="s">
        <v>8</v>
      </c>
      <c r="F774" s="3" t="s">
        <v>9</v>
      </c>
      <c r="G774" s="43" t="s">
        <v>10</v>
      </c>
      <c r="H774" s="21"/>
    </row>
    <row r="775" spans="1:15" s="14" customFormat="1" ht="24" customHeight="1">
      <c r="A775" s="4">
        <v>541</v>
      </c>
      <c r="B775" s="5" t="s">
        <v>54</v>
      </c>
      <c r="C775" s="6">
        <v>3.2</v>
      </c>
      <c r="D775" s="5">
        <v>64</v>
      </c>
      <c r="E775" s="6">
        <v>1.03</v>
      </c>
      <c r="F775" s="7"/>
      <c r="G775" s="48" t="str">
        <f t="shared" ref="G775:G804" si="156">IF($F775="","",IF(LEN(F775)=1,J775,IF(LEN(F775)=2,K775,IF(LEN(F775)=3,L775,IF(LEN(F775)=4,M775,IF(LEN(F775)=5,N775,O775))))))</f>
        <v/>
      </c>
      <c r="H775" s="21" t="str">
        <f t="shared" si="147"/>
        <v xml:space="preserve"> </v>
      </c>
      <c r="I775" s="21" t="str">
        <f t="shared" ref="I775:I804" si="157">IF(H775="T",E775*F775," ")</f>
        <v xml:space="preserve"> </v>
      </c>
      <c r="J775" s="27" t="e">
        <f t="shared" ref="J775:J804" si="158">VLOOKUP(MID($F775,1,1),tbSlownie,2)</f>
        <v>#N/A</v>
      </c>
      <c r="K775" s="27" t="e">
        <f t="shared" ref="K775:K804" si="159">VLOOKUP(MID($F775,1,1),tbSlownie,2)&amp;Separator&amp;VLOOKUP(MID($F775,2,1),tbSlownie,2)</f>
        <v>#N/A</v>
      </c>
      <c r="L775" s="27" t="e">
        <f t="shared" ref="L775:L804" si="160">VLOOKUP(MID($F775,1,1),tbSlownie,2)&amp;Separator&amp;VLOOKUP(MID($F775,2,1),tbSlownie,2)&amp;Separator&amp;VLOOKUP(MID($F775,3,1),tbSlownie,2)</f>
        <v>#N/A</v>
      </c>
      <c r="M775" s="27" t="e">
        <f t="shared" ref="M775:M804" si="161">VLOOKUP(MID($F775,1,1),tbSlownie,2)&amp;Separator&amp;VLOOKUP(MID($F775,2,1),tbSlownie,2)&amp;Separator&amp;VLOOKUP(MID($F775,3,1),tbSlownie,2)&amp;Separator&amp;VLOOKUP(MID($F775,4,1),tbSlownie,2)</f>
        <v>#N/A</v>
      </c>
      <c r="N775" s="27" t="e">
        <f t="shared" ref="N775:N804" si="162">VLOOKUP(MID($F775,1,1),tbSlownie,2)&amp;Separator&amp;VLOOKUP(MID($F775,2,1),tbSlownie,2)&amp;Separator&amp;VLOOKUP(MID($F775,3,1),tbSlownie,2)&amp;Separator&amp;VLOOKUP(MID($F775,4,1),tbSlownie,2)&amp;Separator&amp;VLOOKUP(MID($F775,5,1),tbSlownie,2)</f>
        <v>#N/A</v>
      </c>
      <c r="O775" s="27" t="str">
        <f t="shared" ref="O775:O804" si="163">VLOOKUP("błąd",tbSlownie,2)</f>
        <v>?? błędna cena ??</v>
      </c>
    </row>
    <row r="776" spans="1:15" s="14" customFormat="1" ht="24" customHeight="1">
      <c r="A776" s="4">
        <v>542</v>
      </c>
      <c r="B776" s="5" t="s">
        <v>54</v>
      </c>
      <c r="C776" s="6">
        <v>3.2</v>
      </c>
      <c r="D776" s="5">
        <v>57</v>
      </c>
      <c r="E776" s="6">
        <v>0.82</v>
      </c>
      <c r="F776" s="7"/>
      <c r="G776" s="48" t="str">
        <f t="shared" si="156"/>
        <v/>
      </c>
      <c r="H776" s="21" t="str">
        <f t="shared" si="147"/>
        <v xml:space="preserve"> </v>
      </c>
      <c r="I776" s="21" t="str">
        <f t="shared" si="157"/>
        <v xml:space="preserve"> </v>
      </c>
      <c r="J776" s="27" t="e">
        <f t="shared" si="158"/>
        <v>#N/A</v>
      </c>
      <c r="K776" s="27" t="e">
        <f t="shared" si="159"/>
        <v>#N/A</v>
      </c>
      <c r="L776" s="27" t="e">
        <f t="shared" si="160"/>
        <v>#N/A</v>
      </c>
      <c r="M776" s="27" t="e">
        <f t="shared" si="161"/>
        <v>#N/A</v>
      </c>
      <c r="N776" s="27" t="e">
        <f t="shared" si="162"/>
        <v>#N/A</v>
      </c>
      <c r="O776" s="27" t="str">
        <f t="shared" si="163"/>
        <v>?? błędna cena ??</v>
      </c>
    </row>
    <row r="777" spans="1:15" s="14" customFormat="1" ht="24" customHeight="1">
      <c r="A777" s="4">
        <v>543</v>
      </c>
      <c r="B777" s="5" t="s">
        <v>54</v>
      </c>
      <c r="C777" s="6">
        <v>3.2</v>
      </c>
      <c r="D777" s="5">
        <v>67</v>
      </c>
      <c r="E777" s="6">
        <v>1.1299999999999999</v>
      </c>
      <c r="F777" s="7"/>
      <c r="G777" s="48" t="str">
        <f t="shared" si="156"/>
        <v/>
      </c>
      <c r="H777" s="21" t="str">
        <f t="shared" si="147"/>
        <v xml:space="preserve"> </v>
      </c>
      <c r="I777" s="21" t="str">
        <f t="shared" si="157"/>
        <v xml:space="preserve"> </v>
      </c>
      <c r="J777" s="27" t="e">
        <f t="shared" si="158"/>
        <v>#N/A</v>
      </c>
      <c r="K777" s="27" t="e">
        <f t="shared" si="159"/>
        <v>#N/A</v>
      </c>
      <c r="L777" s="27" t="e">
        <f t="shared" si="160"/>
        <v>#N/A</v>
      </c>
      <c r="M777" s="27" t="e">
        <f t="shared" si="161"/>
        <v>#N/A</v>
      </c>
      <c r="N777" s="27" t="e">
        <f t="shared" si="162"/>
        <v>#N/A</v>
      </c>
      <c r="O777" s="27" t="str">
        <f t="shared" si="163"/>
        <v>?? błędna cena ??</v>
      </c>
    </row>
    <row r="778" spans="1:15" s="14" customFormat="1" ht="24" customHeight="1">
      <c r="A778" s="4">
        <v>544</v>
      </c>
      <c r="B778" s="5" t="s">
        <v>54</v>
      </c>
      <c r="C778" s="6">
        <v>3.2</v>
      </c>
      <c r="D778" s="5">
        <v>53</v>
      </c>
      <c r="E778" s="6">
        <v>0.71</v>
      </c>
      <c r="F778" s="7"/>
      <c r="G778" s="48" t="str">
        <f t="shared" si="156"/>
        <v/>
      </c>
      <c r="H778" s="21" t="str">
        <f t="shared" si="147"/>
        <v xml:space="preserve"> </v>
      </c>
      <c r="I778" s="21" t="str">
        <f t="shared" si="157"/>
        <v xml:space="preserve"> </v>
      </c>
      <c r="J778" s="27" t="e">
        <f t="shared" si="158"/>
        <v>#N/A</v>
      </c>
      <c r="K778" s="27" t="e">
        <f t="shared" si="159"/>
        <v>#N/A</v>
      </c>
      <c r="L778" s="27" t="e">
        <f t="shared" si="160"/>
        <v>#N/A</v>
      </c>
      <c r="M778" s="27" t="e">
        <f t="shared" si="161"/>
        <v>#N/A</v>
      </c>
      <c r="N778" s="27" t="e">
        <f t="shared" si="162"/>
        <v>#N/A</v>
      </c>
      <c r="O778" s="27" t="str">
        <f t="shared" si="163"/>
        <v>?? błędna cena ??</v>
      </c>
    </row>
    <row r="779" spans="1:15" s="14" customFormat="1" ht="24" customHeight="1">
      <c r="A779" s="4">
        <v>545</v>
      </c>
      <c r="B779" s="5" t="s">
        <v>54</v>
      </c>
      <c r="C779" s="6">
        <v>3.3</v>
      </c>
      <c r="D779" s="5">
        <v>51</v>
      </c>
      <c r="E779" s="6">
        <v>0.67</v>
      </c>
      <c r="F779" s="7"/>
      <c r="G779" s="48" t="str">
        <f t="shared" si="156"/>
        <v/>
      </c>
      <c r="H779" s="21" t="str">
        <f t="shared" si="147"/>
        <v xml:space="preserve"> </v>
      </c>
      <c r="I779" s="21" t="str">
        <f t="shared" si="157"/>
        <v xml:space="preserve"> </v>
      </c>
      <c r="J779" s="27" t="e">
        <f t="shared" si="158"/>
        <v>#N/A</v>
      </c>
      <c r="K779" s="27" t="e">
        <f t="shared" si="159"/>
        <v>#N/A</v>
      </c>
      <c r="L779" s="27" t="e">
        <f t="shared" si="160"/>
        <v>#N/A</v>
      </c>
      <c r="M779" s="27" t="e">
        <f t="shared" si="161"/>
        <v>#N/A</v>
      </c>
      <c r="N779" s="27" t="e">
        <f t="shared" si="162"/>
        <v>#N/A</v>
      </c>
      <c r="O779" s="27" t="str">
        <f t="shared" si="163"/>
        <v>?? błędna cena ??</v>
      </c>
    </row>
    <row r="780" spans="1:15" s="14" customFormat="1" ht="24" customHeight="1">
      <c r="A780" s="4">
        <v>546</v>
      </c>
      <c r="B780" s="5" t="s">
        <v>54</v>
      </c>
      <c r="C780" s="6">
        <v>3.2</v>
      </c>
      <c r="D780" s="5">
        <v>64</v>
      </c>
      <c r="E780" s="6">
        <v>1.03</v>
      </c>
      <c r="F780" s="7"/>
      <c r="G780" s="48" t="str">
        <f t="shared" si="156"/>
        <v/>
      </c>
      <c r="H780" s="21" t="str">
        <f t="shared" si="147"/>
        <v xml:space="preserve"> </v>
      </c>
      <c r="I780" s="21" t="str">
        <f t="shared" si="157"/>
        <v xml:space="preserve"> </v>
      </c>
      <c r="J780" s="27" t="e">
        <f t="shared" si="158"/>
        <v>#N/A</v>
      </c>
      <c r="K780" s="27" t="e">
        <f t="shared" si="159"/>
        <v>#N/A</v>
      </c>
      <c r="L780" s="27" t="e">
        <f t="shared" si="160"/>
        <v>#N/A</v>
      </c>
      <c r="M780" s="27" t="e">
        <f t="shared" si="161"/>
        <v>#N/A</v>
      </c>
      <c r="N780" s="27" t="e">
        <f t="shared" si="162"/>
        <v>#N/A</v>
      </c>
      <c r="O780" s="27" t="str">
        <f t="shared" si="163"/>
        <v>?? błędna cena ??</v>
      </c>
    </row>
    <row r="781" spans="1:15" s="14" customFormat="1" ht="24" customHeight="1">
      <c r="A781" s="4">
        <v>547</v>
      </c>
      <c r="B781" s="5" t="s">
        <v>54</v>
      </c>
      <c r="C781" s="6">
        <v>3</v>
      </c>
      <c r="D781" s="5">
        <v>67</v>
      </c>
      <c r="E781" s="6">
        <v>1.06</v>
      </c>
      <c r="F781" s="7"/>
      <c r="G781" s="48" t="str">
        <f t="shared" si="156"/>
        <v/>
      </c>
      <c r="H781" s="21" t="str">
        <f t="shared" si="147"/>
        <v xml:space="preserve"> </v>
      </c>
      <c r="I781" s="21" t="str">
        <f t="shared" si="157"/>
        <v xml:space="preserve"> </v>
      </c>
      <c r="J781" s="27" t="e">
        <f t="shared" si="158"/>
        <v>#N/A</v>
      </c>
      <c r="K781" s="27" t="e">
        <f t="shared" si="159"/>
        <v>#N/A</v>
      </c>
      <c r="L781" s="27" t="e">
        <f t="shared" si="160"/>
        <v>#N/A</v>
      </c>
      <c r="M781" s="27" t="e">
        <f t="shared" si="161"/>
        <v>#N/A</v>
      </c>
      <c r="N781" s="27" t="e">
        <f t="shared" si="162"/>
        <v>#N/A</v>
      </c>
      <c r="O781" s="27" t="str">
        <f t="shared" si="163"/>
        <v>?? błędna cena ??</v>
      </c>
    </row>
    <row r="782" spans="1:15" s="14" customFormat="1" ht="24" customHeight="1">
      <c r="A782" s="4">
        <v>548</v>
      </c>
      <c r="B782" s="5" t="s">
        <v>54</v>
      </c>
      <c r="C782" s="6">
        <v>3</v>
      </c>
      <c r="D782" s="5">
        <v>69</v>
      </c>
      <c r="E782" s="6">
        <v>1.1200000000000001</v>
      </c>
      <c r="F782" s="7"/>
      <c r="G782" s="48" t="str">
        <f t="shared" si="156"/>
        <v/>
      </c>
      <c r="H782" s="21" t="str">
        <f t="shared" si="147"/>
        <v xml:space="preserve"> </v>
      </c>
      <c r="I782" s="21" t="str">
        <f t="shared" si="157"/>
        <v xml:space="preserve"> </v>
      </c>
      <c r="J782" s="27" t="e">
        <f t="shared" si="158"/>
        <v>#N/A</v>
      </c>
      <c r="K782" s="27" t="e">
        <f t="shared" si="159"/>
        <v>#N/A</v>
      </c>
      <c r="L782" s="27" t="e">
        <f t="shared" si="160"/>
        <v>#N/A</v>
      </c>
      <c r="M782" s="27" t="e">
        <f t="shared" si="161"/>
        <v>#N/A</v>
      </c>
      <c r="N782" s="27" t="e">
        <f t="shared" si="162"/>
        <v>#N/A</v>
      </c>
      <c r="O782" s="27" t="str">
        <f t="shared" si="163"/>
        <v>?? błędna cena ??</v>
      </c>
    </row>
    <row r="783" spans="1:15" s="14" customFormat="1" ht="24" customHeight="1">
      <c r="A783" s="4">
        <v>549</v>
      </c>
      <c r="B783" s="5" t="s">
        <v>54</v>
      </c>
      <c r="C783" s="6">
        <v>3.2</v>
      </c>
      <c r="D783" s="5">
        <v>57</v>
      </c>
      <c r="E783" s="6">
        <v>0.82</v>
      </c>
      <c r="F783" s="7"/>
      <c r="G783" s="48" t="str">
        <f t="shared" si="156"/>
        <v/>
      </c>
      <c r="H783" s="21" t="str">
        <f t="shared" si="147"/>
        <v xml:space="preserve"> </v>
      </c>
      <c r="I783" s="21" t="str">
        <f t="shared" si="157"/>
        <v xml:space="preserve"> </v>
      </c>
      <c r="J783" s="27" t="e">
        <f t="shared" si="158"/>
        <v>#N/A</v>
      </c>
      <c r="K783" s="27" t="e">
        <f t="shared" si="159"/>
        <v>#N/A</v>
      </c>
      <c r="L783" s="27" t="e">
        <f t="shared" si="160"/>
        <v>#N/A</v>
      </c>
      <c r="M783" s="27" t="e">
        <f t="shared" si="161"/>
        <v>#N/A</v>
      </c>
      <c r="N783" s="27" t="e">
        <f t="shared" si="162"/>
        <v>#N/A</v>
      </c>
      <c r="O783" s="27" t="str">
        <f t="shared" si="163"/>
        <v>?? błędna cena ??</v>
      </c>
    </row>
    <row r="784" spans="1:15" s="14" customFormat="1" ht="24" customHeight="1">
      <c r="A784" s="4">
        <v>550</v>
      </c>
      <c r="B784" s="5" t="s">
        <v>54</v>
      </c>
      <c r="C784" s="6">
        <v>3.2</v>
      </c>
      <c r="D784" s="5">
        <v>52</v>
      </c>
      <c r="E784" s="6">
        <v>0.68</v>
      </c>
      <c r="F784" s="7"/>
      <c r="G784" s="48" t="str">
        <f t="shared" si="156"/>
        <v/>
      </c>
      <c r="H784" s="21" t="str">
        <f t="shared" ref="H784:H846" si="164">IF(F784&gt;0,"T"," ")</f>
        <v xml:space="preserve"> </v>
      </c>
      <c r="I784" s="21" t="str">
        <f t="shared" si="157"/>
        <v xml:space="preserve"> </v>
      </c>
      <c r="J784" s="27" t="e">
        <f t="shared" si="158"/>
        <v>#N/A</v>
      </c>
      <c r="K784" s="27" t="e">
        <f t="shared" si="159"/>
        <v>#N/A</v>
      </c>
      <c r="L784" s="27" t="e">
        <f t="shared" si="160"/>
        <v>#N/A</v>
      </c>
      <c r="M784" s="27" t="e">
        <f t="shared" si="161"/>
        <v>#N/A</v>
      </c>
      <c r="N784" s="27" t="e">
        <f t="shared" si="162"/>
        <v>#N/A</v>
      </c>
      <c r="O784" s="27" t="str">
        <f t="shared" si="163"/>
        <v>?? błędna cena ??</v>
      </c>
    </row>
    <row r="785" spans="1:15" s="14" customFormat="1" ht="24" customHeight="1">
      <c r="A785" s="20">
        <v>551</v>
      </c>
      <c r="B785" s="28" t="s">
        <v>54</v>
      </c>
      <c r="C785" s="29">
        <v>3.2</v>
      </c>
      <c r="D785" s="28">
        <v>62</v>
      </c>
      <c r="E785" s="29">
        <v>0.97</v>
      </c>
      <c r="F785" s="7"/>
      <c r="G785" s="48" t="str">
        <f t="shared" si="156"/>
        <v/>
      </c>
      <c r="H785" s="21" t="str">
        <f t="shared" si="164"/>
        <v xml:space="preserve"> </v>
      </c>
      <c r="I785" s="21" t="str">
        <f t="shared" si="157"/>
        <v xml:space="preserve"> </v>
      </c>
      <c r="J785" s="27" t="e">
        <f t="shared" si="158"/>
        <v>#N/A</v>
      </c>
      <c r="K785" s="27" t="e">
        <f t="shared" si="159"/>
        <v>#N/A</v>
      </c>
      <c r="L785" s="27" t="e">
        <f t="shared" si="160"/>
        <v>#N/A</v>
      </c>
      <c r="M785" s="27" t="e">
        <f t="shared" si="161"/>
        <v>#N/A</v>
      </c>
      <c r="N785" s="27" t="e">
        <f t="shared" si="162"/>
        <v>#N/A</v>
      </c>
      <c r="O785" s="27" t="str">
        <f t="shared" si="163"/>
        <v>?? błędna cena ??</v>
      </c>
    </row>
    <row r="786" spans="1:15" s="14" customFormat="1" ht="24" customHeight="1">
      <c r="A786" s="4">
        <v>552</v>
      </c>
      <c r="B786" s="5" t="s">
        <v>54</v>
      </c>
      <c r="C786" s="6">
        <v>3.2</v>
      </c>
      <c r="D786" s="5">
        <v>60</v>
      </c>
      <c r="E786" s="6">
        <v>0.9</v>
      </c>
      <c r="F786" s="7"/>
      <c r="G786" s="48" t="str">
        <f t="shared" si="156"/>
        <v/>
      </c>
      <c r="H786" s="21" t="str">
        <f t="shared" si="164"/>
        <v xml:space="preserve"> </v>
      </c>
      <c r="I786" s="21" t="str">
        <f t="shared" si="157"/>
        <v xml:space="preserve"> </v>
      </c>
      <c r="J786" s="27" t="e">
        <f t="shared" si="158"/>
        <v>#N/A</v>
      </c>
      <c r="K786" s="27" t="e">
        <f t="shared" si="159"/>
        <v>#N/A</v>
      </c>
      <c r="L786" s="27" t="e">
        <f t="shared" si="160"/>
        <v>#N/A</v>
      </c>
      <c r="M786" s="27" t="e">
        <f t="shared" si="161"/>
        <v>#N/A</v>
      </c>
      <c r="N786" s="27" t="e">
        <f t="shared" si="162"/>
        <v>#N/A</v>
      </c>
      <c r="O786" s="27" t="str">
        <f t="shared" si="163"/>
        <v>?? błędna cena ??</v>
      </c>
    </row>
    <row r="787" spans="1:15" s="14" customFormat="1" ht="24" customHeight="1">
      <c r="A787" s="4">
        <v>553</v>
      </c>
      <c r="B787" s="5" t="s">
        <v>54</v>
      </c>
      <c r="C787" s="6">
        <v>3.2</v>
      </c>
      <c r="D787" s="5">
        <v>65</v>
      </c>
      <c r="E787" s="6">
        <v>1.06</v>
      </c>
      <c r="F787" s="7"/>
      <c r="G787" s="48" t="str">
        <f t="shared" si="156"/>
        <v/>
      </c>
      <c r="H787" s="21" t="str">
        <f t="shared" si="164"/>
        <v xml:space="preserve"> </v>
      </c>
      <c r="I787" s="21" t="str">
        <f t="shared" si="157"/>
        <v xml:space="preserve"> </v>
      </c>
      <c r="J787" s="27" t="e">
        <f t="shared" si="158"/>
        <v>#N/A</v>
      </c>
      <c r="K787" s="27" t="e">
        <f t="shared" si="159"/>
        <v>#N/A</v>
      </c>
      <c r="L787" s="27" t="e">
        <f t="shared" si="160"/>
        <v>#N/A</v>
      </c>
      <c r="M787" s="27" t="e">
        <f t="shared" si="161"/>
        <v>#N/A</v>
      </c>
      <c r="N787" s="27" t="e">
        <f t="shared" si="162"/>
        <v>#N/A</v>
      </c>
      <c r="O787" s="27" t="str">
        <f t="shared" si="163"/>
        <v>?? błędna cena ??</v>
      </c>
    </row>
    <row r="788" spans="1:15" s="14" customFormat="1" ht="24" customHeight="1">
      <c r="A788" s="4">
        <v>554</v>
      </c>
      <c r="B788" s="5" t="s">
        <v>54</v>
      </c>
      <c r="C788" s="6">
        <v>3</v>
      </c>
      <c r="D788" s="5">
        <v>62</v>
      </c>
      <c r="E788" s="6">
        <v>0.91</v>
      </c>
      <c r="F788" s="7"/>
      <c r="G788" s="48" t="str">
        <f t="shared" si="156"/>
        <v/>
      </c>
      <c r="H788" s="21" t="str">
        <f t="shared" si="164"/>
        <v xml:space="preserve"> </v>
      </c>
      <c r="I788" s="21" t="str">
        <f t="shared" si="157"/>
        <v xml:space="preserve"> </v>
      </c>
      <c r="J788" s="27" t="e">
        <f t="shared" si="158"/>
        <v>#N/A</v>
      </c>
      <c r="K788" s="27" t="e">
        <f t="shared" si="159"/>
        <v>#N/A</v>
      </c>
      <c r="L788" s="27" t="e">
        <f t="shared" si="160"/>
        <v>#N/A</v>
      </c>
      <c r="M788" s="27" t="e">
        <f t="shared" si="161"/>
        <v>#N/A</v>
      </c>
      <c r="N788" s="27" t="e">
        <f t="shared" si="162"/>
        <v>#N/A</v>
      </c>
      <c r="O788" s="27" t="str">
        <f t="shared" si="163"/>
        <v>?? błędna cena ??</v>
      </c>
    </row>
    <row r="789" spans="1:15" s="14" customFormat="1" ht="24" customHeight="1">
      <c r="A789" s="4">
        <v>555</v>
      </c>
      <c r="B789" s="5" t="s">
        <v>54</v>
      </c>
      <c r="C789" s="6">
        <v>3.2</v>
      </c>
      <c r="D789" s="5">
        <v>69</v>
      </c>
      <c r="E789" s="6">
        <v>1.2</v>
      </c>
      <c r="F789" s="7"/>
      <c r="G789" s="48" t="str">
        <f t="shared" si="156"/>
        <v/>
      </c>
      <c r="H789" s="21" t="str">
        <f t="shared" si="164"/>
        <v xml:space="preserve"> </v>
      </c>
      <c r="I789" s="21" t="str">
        <f t="shared" si="157"/>
        <v xml:space="preserve"> </v>
      </c>
      <c r="J789" s="27" t="e">
        <f t="shared" si="158"/>
        <v>#N/A</v>
      </c>
      <c r="K789" s="27" t="e">
        <f t="shared" si="159"/>
        <v>#N/A</v>
      </c>
      <c r="L789" s="27" t="e">
        <f t="shared" si="160"/>
        <v>#N/A</v>
      </c>
      <c r="M789" s="27" t="e">
        <f t="shared" si="161"/>
        <v>#N/A</v>
      </c>
      <c r="N789" s="27" t="e">
        <f t="shared" si="162"/>
        <v>#N/A</v>
      </c>
      <c r="O789" s="27" t="str">
        <f t="shared" si="163"/>
        <v>?? błędna cena ??</v>
      </c>
    </row>
    <row r="790" spans="1:15" s="14" customFormat="1" ht="24" customHeight="1">
      <c r="A790" s="4">
        <v>556</v>
      </c>
      <c r="B790" s="5" t="s">
        <v>54</v>
      </c>
      <c r="C790" s="6">
        <v>3.2</v>
      </c>
      <c r="D790" s="5">
        <v>73</v>
      </c>
      <c r="E790" s="6">
        <v>1.34</v>
      </c>
      <c r="F790" s="7"/>
      <c r="G790" s="48" t="str">
        <f t="shared" si="156"/>
        <v/>
      </c>
      <c r="H790" s="21" t="str">
        <f t="shared" si="164"/>
        <v xml:space="preserve"> </v>
      </c>
      <c r="I790" s="21" t="str">
        <f t="shared" si="157"/>
        <v xml:space="preserve"> </v>
      </c>
      <c r="J790" s="27" t="e">
        <f t="shared" si="158"/>
        <v>#N/A</v>
      </c>
      <c r="K790" s="27" t="e">
        <f t="shared" si="159"/>
        <v>#N/A</v>
      </c>
      <c r="L790" s="27" t="e">
        <f t="shared" si="160"/>
        <v>#N/A</v>
      </c>
      <c r="M790" s="27" t="e">
        <f t="shared" si="161"/>
        <v>#N/A</v>
      </c>
      <c r="N790" s="27" t="e">
        <f t="shared" si="162"/>
        <v>#N/A</v>
      </c>
      <c r="O790" s="27" t="str">
        <f t="shared" si="163"/>
        <v>?? błędna cena ??</v>
      </c>
    </row>
    <row r="791" spans="1:15" s="14" customFormat="1" ht="24" customHeight="1">
      <c r="A791" s="4">
        <v>557</v>
      </c>
      <c r="B791" s="5" t="s">
        <v>54</v>
      </c>
      <c r="C791" s="6">
        <v>3.2</v>
      </c>
      <c r="D791" s="5">
        <v>53</v>
      </c>
      <c r="E791" s="6">
        <v>0.71</v>
      </c>
      <c r="F791" s="7"/>
      <c r="G791" s="48" t="str">
        <f t="shared" si="156"/>
        <v/>
      </c>
      <c r="H791" s="21" t="str">
        <f t="shared" si="164"/>
        <v xml:space="preserve"> </v>
      </c>
      <c r="I791" s="21" t="str">
        <f t="shared" si="157"/>
        <v xml:space="preserve"> </v>
      </c>
      <c r="J791" s="27" t="e">
        <f t="shared" si="158"/>
        <v>#N/A</v>
      </c>
      <c r="K791" s="27" t="e">
        <f t="shared" si="159"/>
        <v>#N/A</v>
      </c>
      <c r="L791" s="27" t="e">
        <f t="shared" si="160"/>
        <v>#N/A</v>
      </c>
      <c r="M791" s="27" t="e">
        <f t="shared" si="161"/>
        <v>#N/A</v>
      </c>
      <c r="N791" s="27" t="e">
        <f t="shared" si="162"/>
        <v>#N/A</v>
      </c>
      <c r="O791" s="27" t="str">
        <f t="shared" si="163"/>
        <v>?? błędna cena ??</v>
      </c>
    </row>
    <row r="792" spans="1:15" s="14" customFormat="1" ht="24" customHeight="1">
      <c r="A792" s="4">
        <v>558</v>
      </c>
      <c r="B792" s="5" t="s">
        <v>54</v>
      </c>
      <c r="C792" s="6">
        <v>3</v>
      </c>
      <c r="D792" s="5">
        <v>53</v>
      </c>
      <c r="E792" s="6">
        <v>0.66</v>
      </c>
      <c r="F792" s="7"/>
      <c r="G792" s="48" t="str">
        <f t="shared" si="156"/>
        <v/>
      </c>
      <c r="H792" s="21" t="str">
        <f t="shared" si="164"/>
        <v xml:space="preserve"> </v>
      </c>
      <c r="I792" s="21" t="str">
        <f t="shared" si="157"/>
        <v xml:space="preserve"> </v>
      </c>
      <c r="J792" s="27" t="e">
        <f t="shared" si="158"/>
        <v>#N/A</v>
      </c>
      <c r="K792" s="27" t="e">
        <f t="shared" si="159"/>
        <v>#N/A</v>
      </c>
      <c r="L792" s="27" t="e">
        <f t="shared" si="160"/>
        <v>#N/A</v>
      </c>
      <c r="M792" s="27" t="e">
        <f t="shared" si="161"/>
        <v>#N/A</v>
      </c>
      <c r="N792" s="27" t="e">
        <f t="shared" si="162"/>
        <v>#N/A</v>
      </c>
      <c r="O792" s="27" t="str">
        <f t="shared" si="163"/>
        <v>?? błędna cena ??</v>
      </c>
    </row>
    <row r="793" spans="1:15" s="14" customFormat="1" ht="24" customHeight="1">
      <c r="A793" s="4">
        <v>559</v>
      </c>
      <c r="B793" s="5" t="s">
        <v>54</v>
      </c>
      <c r="C793" s="6">
        <v>3.3</v>
      </c>
      <c r="D793" s="5">
        <v>55</v>
      </c>
      <c r="E793" s="6">
        <v>0.78</v>
      </c>
      <c r="F793" s="7"/>
      <c r="G793" s="48" t="str">
        <f t="shared" si="156"/>
        <v/>
      </c>
      <c r="H793" s="21" t="str">
        <f t="shared" si="164"/>
        <v xml:space="preserve"> </v>
      </c>
      <c r="I793" s="21" t="str">
        <f t="shared" si="157"/>
        <v xml:space="preserve"> </v>
      </c>
      <c r="J793" s="27" t="e">
        <f t="shared" si="158"/>
        <v>#N/A</v>
      </c>
      <c r="K793" s="27" t="e">
        <f t="shared" si="159"/>
        <v>#N/A</v>
      </c>
      <c r="L793" s="27" t="e">
        <f t="shared" si="160"/>
        <v>#N/A</v>
      </c>
      <c r="M793" s="27" t="e">
        <f t="shared" si="161"/>
        <v>#N/A</v>
      </c>
      <c r="N793" s="27" t="e">
        <f t="shared" si="162"/>
        <v>#N/A</v>
      </c>
      <c r="O793" s="27" t="str">
        <f t="shared" si="163"/>
        <v>?? błędna cena ??</v>
      </c>
    </row>
    <row r="794" spans="1:15" s="14" customFormat="1" ht="24" customHeight="1">
      <c r="A794" s="4">
        <v>560</v>
      </c>
      <c r="B794" s="5" t="s">
        <v>54</v>
      </c>
      <c r="C794" s="6">
        <v>3</v>
      </c>
      <c r="D794" s="5">
        <v>47</v>
      </c>
      <c r="E794" s="6">
        <v>0.52</v>
      </c>
      <c r="F794" s="7"/>
      <c r="G794" s="48" t="str">
        <f t="shared" si="156"/>
        <v/>
      </c>
      <c r="H794" s="21" t="str">
        <f t="shared" si="164"/>
        <v xml:space="preserve"> </v>
      </c>
      <c r="I794" s="21" t="str">
        <f t="shared" si="157"/>
        <v xml:space="preserve"> </v>
      </c>
      <c r="J794" s="27" t="e">
        <f t="shared" si="158"/>
        <v>#N/A</v>
      </c>
      <c r="K794" s="27" t="e">
        <f t="shared" si="159"/>
        <v>#N/A</v>
      </c>
      <c r="L794" s="27" t="e">
        <f t="shared" si="160"/>
        <v>#N/A</v>
      </c>
      <c r="M794" s="27" t="e">
        <f t="shared" si="161"/>
        <v>#N/A</v>
      </c>
      <c r="N794" s="27" t="e">
        <f t="shared" si="162"/>
        <v>#N/A</v>
      </c>
      <c r="O794" s="27" t="str">
        <f t="shared" si="163"/>
        <v>?? błędna cena ??</v>
      </c>
    </row>
    <row r="795" spans="1:15" s="14" customFormat="1" ht="24" customHeight="1">
      <c r="A795" s="4">
        <v>561</v>
      </c>
      <c r="B795" s="5" t="s">
        <v>54</v>
      </c>
      <c r="C795" s="17">
        <v>3.3</v>
      </c>
      <c r="D795" s="8">
        <v>45</v>
      </c>
      <c r="E795" s="17">
        <v>0.52</v>
      </c>
      <c r="F795" s="7"/>
      <c r="G795" s="48" t="str">
        <f t="shared" si="156"/>
        <v/>
      </c>
      <c r="H795" s="21" t="str">
        <f t="shared" si="164"/>
        <v xml:space="preserve"> </v>
      </c>
      <c r="I795" s="21" t="str">
        <f t="shared" si="157"/>
        <v xml:space="preserve"> </v>
      </c>
      <c r="J795" s="27" t="e">
        <f t="shared" si="158"/>
        <v>#N/A</v>
      </c>
      <c r="K795" s="27" t="e">
        <f t="shared" si="159"/>
        <v>#N/A</v>
      </c>
      <c r="L795" s="27" t="e">
        <f t="shared" si="160"/>
        <v>#N/A</v>
      </c>
      <c r="M795" s="27" t="e">
        <f t="shared" si="161"/>
        <v>#N/A</v>
      </c>
      <c r="N795" s="27" t="e">
        <f t="shared" si="162"/>
        <v>#N/A</v>
      </c>
      <c r="O795" s="27" t="str">
        <f t="shared" si="163"/>
        <v>?? błędna cena ??</v>
      </c>
    </row>
    <row r="796" spans="1:15" s="14" customFormat="1" ht="24" customHeight="1">
      <c r="A796" s="4">
        <v>562</v>
      </c>
      <c r="B796" s="5" t="s">
        <v>54</v>
      </c>
      <c r="C796" s="17">
        <v>3.3</v>
      </c>
      <c r="D796" s="8">
        <v>69</v>
      </c>
      <c r="E796" s="17">
        <v>1.23</v>
      </c>
      <c r="F796" s="7"/>
      <c r="G796" s="48" t="str">
        <f t="shared" si="156"/>
        <v/>
      </c>
      <c r="H796" s="21" t="str">
        <f t="shared" si="164"/>
        <v xml:space="preserve"> </v>
      </c>
      <c r="I796" s="21" t="str">
        <f t="shared" si="157"/>
        <v xml:space="preserve"> </v>
      </c>
      <c r="J796" s="27" t="e">
        <f t="shared" si="158"/>
        <v>#N/A</v>
      </c>
      <c r="K796" s="27" t="e">
        <f t="shared" si="159"/>
        <v>#N/A</v>
      </c>
      <c r="L796" s="27" t="e">
        <f t="shared" si="160"/>
        <v>#N/A</v>
      </c>
      <c r="M796" s="27" t="e">
        <f t="shared" si="161"/>
        <v>#N/A</v>
      </c>
      <c r="N796" s="27" t="e">
        <f t="shared" si="162"/>
        <v>#N/A</v>
      </c>
      <c r="O796" s="27" t="str">
        <f t="shared" si="163"/>
        <v>?? błędna cena ??</v>
      </c>
    </row>
    <row r="797" spans="1:15" s="14" customFormat="1" ht="24" customHeight="1">
      <c r="A797" s="4">
        <v>563</v>
      </c>
      <c r="B797" s="5" t="s">
        <v>54</v>
      </c>
      <c r="C797" s="17">
        <v>3.3</v>
      </c>
      <c r="D797" s="8">
        <v>46</v>
      </c>
      <c r="E797" s="17">
        <v>0.55000000000000004</v>
      </c>
      <c r="F797" s="7"/>
      <c r="G797" s="48" t="str">
        <f t="shared" si="156"/>
        <v/>
      </c>
      <c r="H797" s="21" t="str">
        <f t="shared" si="164"/>
        <v xml:space="preserve"> </v>
      </c>
      <c r="I797" s="21" t="str">
        <f t="shared" si="157"/>
        <v xml:space="preserve"> </v>
      </c>
      <c r="J797" s="27" t="e">
        <f t="shared" si="158"/>
        <v>#N/A</v>
      </c>
      <c r="K797" s="27" t="e">
        <f t="shared" si="159"/>
        <v>#N/A</v>
      </c>
      <c r="L797" s="27" t="e">
        <f t="shared" si="160"/>
        <v>#N/A</v>
      </c>
      <c r="M797" s="27" t="e">
        <f t="shared" si="161"/>
        <v>#N/A</v>
      </c>
      <c r="N797" s="27" t="e">
        <f t="shared" si="162"/>
        <v>#N/A</v>
      </c>
      <c r="O797" s="27" t="str">
        <f t="shared" si="163"/>
        <v>?? błędna cena ??</v>
      </c>
    </row>
    <row r="798" spans="1:15" s="14" customFormat="1" ht="24" customHeight="1">
      <c r="A798" s="4">
        <v>564</v>
      </c>
      <c r="B798" s="5" t="s">
        <v>54</v>
      </c>
      <c r="C798" s="17">
        <v>3.3</v>
      </c>
      <c r="D798" s="8">
        <v>44</v>
      </c>
      <c r="E798" s="17">
        <v>0.5</v>
      </c>
      <c r="F798" s="7"/>
      <c r="G798" s="48" t="str">
        <f t="shared" si="156"/>
        <v/>
      </c>
      <c r="H798" s="21" t="str">
        <f t="shared" si="164"/>
        <v xml:space="preserve"> </v>
      </c>
      <c r="I798" s="21" t="str">
        <f t="shared" si="157"/>
        <v xml:space="preserve"> </v>
      </c>
      <c r="J798" s="27" t="e">
        <f t="shared" si="158"/>
        <v>#N/A</v>
      </c>
      <c r="K798" s="27" t="e">
        <f t="shared" si="159"/>
        <v>#N/A</v>
      </c>
      <c r="L798" s="27" t="e">
        <f t="shared" si="160"/>
        <v>#N/A</v>
      </c>
      <c r="M798" s="27" t="e">
        <f t="shared" si="161"/>
        <v>#N/A</v>
      </c>
      <c r="N798" s="27" t="e">
        <f t="shared" si="162"/>
        <v>#N/A</v>
      </c>
      <c r="O798" s="27" t="str">
        <f t="shared" si="163"/>
        <v>?? błędna cena ??</v>
      </c>
    </row>
    <row r="799" spans="1:15" s="14" customFormat="1" ht="24" customHeight="1">
      <c r="A799" s="4">
        <v>565</v>
      </c>
      <c r="B799" s="5" t="s">
        <v>54</v>
      </c>
      <c r="C799" s="17">
        <v>3.3</v>
      </c>
      <c r="D799" s="8">
        <v>49</v>
      </c>
      <c r="E799" s="17">
        <v>0.62</v>
      </c>
      <c r="F799" s="7"/>
      <c r="G799" s="48" t="str">
        <f t="shared" si="156"/>
        <v/>
      </c>
      <c r="H799" s="21" t="str">
        <f t="shared" si="164"/>
        <v xml:space="preserve"> </v>
      </c>
      <c r="I799" s="21" t="str">
        <f t="shared" si="157"/>
        <v xml:space="preserve"> </v>
      </c>
      <c r="J799" s="27" t="e">
        <f t="shared" si="158"/>
        <v>#N/A</v>
      </c>
      <c r="K799" s="27" t="e">
        <f t="shared" si="159"/>
        <v>#N/A</v>
      </c>
      <c r="L799" s="27" t="e">
        <f t="shared" si="160"/>
        <v>#N/A</v>
      </c>
      <c r="M799" s="27" t="e">
        <f t="shared" si="161"/>
        <v>#N/A</v>
      </c>
      <c r="N799" s="27" t="e">
        <f t="shared" si="162"/>
        <v>#N/A</v>
      </c>
      <c r="O799" s="27" t="str">
        <f t="shared" si="163"/>
        <v>?? błędna cena ??</v>
      </c>
    </row>
    <row r="800" spans="1:15" s="14" customFormat="1" ht="24" customHeight="1">
      <c r="A800" s="4">
        <v>566</v>
      </c>
      <c r="B800" s="5" t="s">
        <v>54</v>
      </c>
      <c r="C800" s="17">
        <v>3.3</v>
      </c>
      <c r="D800" s="8">
        <v>44</v>
      </c>
      <c r="E800" s="17">
        <v>0.5</v>
      </c>
      <c r="F800" s="7"/>
      <c r="G800" s="48" t="str">
        <f t="shared" si="156"/>
        <v/>
      </c>
      <c r="H800" s="21" t="str">
        <f t="shared" si="164"/>
        <v xml:space="preserve"> </v>
      </c>
      <c r="I800" s="21" t="str">
        <f t="shared" si="157"/>
        <v xml:space="preserve"> </v>
      </c>
      <c r="J800" s="27" t="e">
        <f t="shared" si="158"/>
        <v>#N/A</v>
      </c>
      <c r="K800" s="27" t="e">
        <f t="shared" si="159"/>
        <v>#N/A</v>
      </c>
      <c r="L800" s="27" t="e">
        <f t="shared" si="160"/>
        <v>#N/A</v>
      </c>
      <c r="M800" s="27" t="e">
        <f t="shared" si="161"/>
        <v>#N/A</v>
      </c>
      <c r="N800" s="27" t="e">
        <f t="shared" si="162"/>
        <v>#N/A</v>
      </c>
      <c r="O800" s="27" t="str">
        <f t="shared" si="163"/>
        <v>?? błędna cena ??</v>
      </c>
    </row>
    <row r="801" spans="1:15" s="14" customFormat="1" ht="24" customHeight="1">
      <c r="A801" s="4">
        <v>567</v>
      </c>
      <c r="B801" s="5" t="s">
        <v>54</v>
      </c>
      <c r="C801" s="17">
        <v>3.3</v>
      </c>
      <c r="D801" s="8">
        <v>41</v>
      </c>
      <c r="E801" s="17">
        <v>0.44</v>
      </c>
      <c r="F801" s="7"/>
      <c r="G801" s="48" t="str">
        <f t="shared" si="156"/>
        <v/>
      </c>
      <c r="H801" s="21" t="str">
        <f t="shared" si="164"/>
        <v xml:space="preserve"> </v>
      </c>
      <c r="I801" s="21" t="str">
        <f t="shared" si="157"/>
        <v xml:space="preserve"> </v>
      </c>
      <c r="J801" s="27" t="e">
        <f t="shared" si="158"/>
        <v>#N/A</v>
      </c>
      <c r="K801" s="27" t="e">
        <f t="shared" si="159"/>
        <v>#N/A</v>
      </c>
      <c r="L801" s="27" t="e">
        <f t="shared" si="160"/>
        <v>#N/A</v>
      </c>
      <c r="M801" s="27" t="e">
        <f t="shared" si="161"/>
        <v>#N/A</v>
      </c>
      <c r="N801" s="27" t="e">
        <f t="shared" si="162"/>
        <v>#N/A</v>
      </c>
      <c r="O801" s="27" t="str">
        <f t="shared" si="163"/>
        <v>?? błędna cena ??</v>
      </c>
    </row>
    <row r="802" spans="1:15" s="14" customFormat="1" ht="24" customHeight="1">
      <c r="A802" s="4">
        <v>568</v>
      </c>
      <c r="B802" s="5" t="s">
        <v>54</v>
      </c>
      <c r="C802" s="17">
        <v>3.3</v>
      </c>
      <c r="D802" s="8">
        <v>46</v>
      </c>
      <c r="E802" s="17">
        <v>0.55000000000000004</v>
      </c>
      <c r="F802" s="7"/>
      <c r="G802" s="48" t="str">
        <f t="shared" si="156"/>
        <v/>
      </c>
      <c r="H802" s="21" t="str">
        <f t="shared" si="164"/>
        <v xml:space="preserve"> </v>
      </c>
      <c r="I802" s="21" t="str">
        <f t="shared" si="157"/>
        <v xml:space="preserve"> </v>
      </c>
      <c r="J802" s="27" t="e">
        <f t="shared" si="158"/>
        <v>#N/A</v>
      </c>
      <c r="K802" s="27" t="e">
        <f t="shared" si="159"/>
        <v>#N/A</v>
      </c>
      <c r="L802" s="27" t="e">
        <f t="shared" si="160"/>
        <v>#N/A</v>
      </c>
      <c r="M802" s="27" t="e">
        <f t="shared" si="161"/>
        <v>#N/A</v>
      </c>
      <c r="N802" s="27" t="e">
        <f t="shared" si="162"/>
        <v>#N/A</v>
      </c>
      <c r="O802" s="27" t="str">
        <f t="shared" si="163"/>
        <v>?? błędna cena ??</v>
      </c>
    </row>
    <row r="803" spans="1:15" s="14" customFormat="1" ht="24" customHeight="1">
      <c r="A803" s="4">
        <v>569</v>
      </c>
      <c r="B803" s="5" t="s">
        <v>54</v>
      </c>
      <c r="C803" s="17">
        <v>3.3</v>
      </c>
      <c r="D803" s="8">
        <v>51</v>
      </c>
      <c r="E803" s="17">
        <v>0.67</v>
      </c>
      <c r="F803" s="7"/>
      <c r="G803" s="48" t="str">
        <f t="shared" si="156"/>
        <v/>
      </c>
      <c r="H803" s="21" t="str">
        <f t="shared" si="164"/>
        <v xml:space="preserve"> </v>
      </c>
      <c r="I803" s="21" t="str">
        <f t="shared" si="157"/>
        <v xml:space="preserve"> </v>
      </c>
      <c r="J803" s="27" t="e">
        <f t="shared" si="158"/>
        <v>#N/A</v>
      </c>
      <c r="K803" s="27" t="e">
        <f t="shared" si="159"/>
        <v>#N/A</v>
      </c>
      <c r="L803" s="27" t="e">
        <f t="shared" si="160"/>
        <v>#N/A</v>
      </c>
      <c r="M803" s="27" t="e">
        <f t="shared" si="161"/>
        <v>#N/A</v>
      </c>
      <c r="N803" s="27" t="e">
        <f t="shared" si="162"/>
        <v>#N/A</v>
      </c>
      <c r="O803" s="27" t="str">
        <f t="shared" si="163"/>
        <v>?? błędna cena ??</v>
      </c>
    </row>
    <row r="804" spans="1:15" s="14" customFormat="1" ht="24" customHeight="1" thickBot="1">
      <c r="A804" s="9">
        <v>570</v>
      </c>
      <c r="B804" s="10" t="s">
        <v>54</v>
      </c>
      <c r="C804" s="18">
        <v>3.3</v>
      </c>
      <c r="D804" s="11">
        <v>56</v>
      </c>
      <c r="E804" s="18">
        <v>0.81</v>
      </c>
      <c r="F804" s="26"/>
      <c r="G804" s="48" t="str">
        <f t="shared" si="156"/>
        <v/>
      </c>
      <c r="H804" s="21" t="str">
        <f t="shared" si="164"/>
        <v xml:space="preserve"> </v>
      </c>
      <c r="I804" s="21" t="str">
        <f t="shared" si="157"/>
        <v xml:space="preserve"> </v>
      </c>
      <c r="J804" s="27" t="e">
        <f t="shared" si="158"/>
        <v>#N/A</v>
      </c>
      <c r="K804" s="27" t="e">
        <f t="shared" si="159"/>
        <v>#N/A</v>
      </c>
      <c r="L804" s="27" t="e">
        <f t="shared" si="160"/>
        <v>#N/A</v>
      </c>
      <c r="M804" s="27" t="e">
        <f t="shared" si="161"/>
        <v>#N/A</v>
      </c>
      <c r="N804" s="27" t="e">
        <f t="shared" si="162"/>
        <v>#N/A</v>
      </c>
      <c r="O804" s="27" t="str">
        <f t="shared" si="163"/>
        <v>?? błędna cena ??</v>
      </c>
    </row>
    <row r="805" spans="1:15">
      <c r="A805" s="77" t="s">
        <v>15</v>
      </c>
      <c r="B805" s="78"/>
      <c r="C805" s="78"/>
      <c r="D805" s="78"/>
      <c r="E805" s="78"/>
      <c r="F805" s="78"/>
      <c r="G805" s="78"/>
      <c r="H805" s="21"/>
    </row>
    <row r="806" spans="1:15">
      <c r="A806" s="75"/>
      <c r="B806" s="75"/>
      <c r="C806" s="75"/>
      <c r="D806" s="75"/>
      <c r="E806" s="75"/>
      <c r="F806" s="75"/>
      <c r="G806" s="75"/>
      <c r="H806" s="21"/>
    </row>
    <row r="807" spans="1:15">
      <c r="A807" s="55" t="s">
        <v>11</v>
      </c>
      <c r="B807" s="55"/>
      <c r="H807" s="21"/>
    </row>
    <row r="808" spans="1:15">
      <c r="A808" s="55" t="s">
        <v>12</v>
      </c>
      <c r="B808" s="55"/>
      <c r="F808" s="1"/>
      <c r="H808" s="21"/>
    </row>
    <row r="809" spans="1:15">
      <c r="A809" s="76" t="s">
        <v>13</v>
      </c>
      <c r="B809" s="76"/>
      <c r="C809" s="76"/>
      <c r="D809" s="76"/>
      <c r="E809" s="76"/>
      <c r="F809" s="76"/>
      <c r="G809" s="76"/>
      <c r="H809" s="21"/>
    </row>
    <row r="810" spans="1:15">
      <c r="H810" s="21"/>
    </row>
    <row r="811" spans="1:15">
      <c r="A811" s="40" t="s">
        <v>0</v>
      </c>
      <c r="B811" s="40"/>
      <c r="H811" s="21"/>
    </row>
    <row r="812" spans="1:15">
      <c r="A812" s="40" t="s">
        <v>1</v>
      </c>
      <c r="B812" s="40"/>
      <c r="G812" s="1"/>
      <c r="H812" s="21"/>
    </row>
    <row r="813" spans="1:15" ht="16.5">
      <c r="A813" s="73" t="s">
        <v>2</v>
      </c>
      <c r="B813" s="73"/>
      <c r="C813" s="73"/>
      <c r="D813" s="73"/>
      <c r="E813" s="73"/>
      <c r="F813" s="73"/>
      <c r="G813" s="73"/>
      <c r="H813" s="21"/>
    </row>
    <row r="814" spans="1:15" ht="16.5">
      <c r="A814" s="73" t="s">
        <v>53</v>
      </c>
      <c r="B814" s="73"/>
      <c r="C814" s="73"/>
      <c r="D814" s="73"/>
      <c r="E814" s="73"/>
      <c r="F814" s="73"/>
      <c r="G814" s="73"/>
      <c r="H814" s="21"/>
    </row>
    <row r="815" spans="1:15" ht="19.5" customHeight="1" thickBot="1">
      <c r="A815" s="74" t="s">
        <v>3</v>
      </c>
      <c r="B815" s="74"/>
      <c r="C815" s="74"/>
      <c r="D815" s="74"/>
      <c r="E815" s="74"/>
      <c r="F815" s="74"/>
      <c r="G815" s="74"/>
      <c r="H815" s="21"/>
    </row>
    <row r="816" spans="1:15" s="14" customFormat="1" ht="45" customHeight="1">
      <c r="A816" s="2" t="s">
        <v>4</v>
      </c>
      <c r="B816" s="3" t="s">
        <v>5</v>
      </c>
      <c r="C816" s="16" t="s">
        <v>6</v>
      </c>
      <c r="D816" s="3" t="s">
        <v>7</v>
      </c>
      <c r="E816" s="16" t="s">
        <v>8</v>
      </c>
      <c r="F816" s="3" t="s">
        <v>9</v>
      </c>
      <c r="G816" s="43" t="s">
        <v>10</v>
      </c>
      <c r="H816" s="21"/>
    </row>
    <row r="817" spans="1:15" s="14" customFormat="1" ht="24" customHeight="1">
      <c r="A817" s="4">
        <v>571</v>
      </c>
      <c r="B817" s="5" t="s">
        <v>54</v>
      </c>
      <c r="C817" s="6">
        <v>3.3</v>
      </c>
      <c r="D817" s="5">
        <v>45</v>
      </c>
      <c r="E817" s="6">
        <v>0.52</v>
      </c>
      <c r="F817" s="7"/>
      <c r="G817" s="48" t="str">
        <f t="shared" ref="G817:G846" si="165">IF($F817="","",IF(LEN(F817)=1,J817,IF(LEN(F817)=2,K817,IF(LEN(F817)=3,L817,IF(LEN(F817)=4,M817,IF(LEN(F817)=5,N817,O817))))))</f>
        <v/>
      </c>
      <c r="H817" s="21" t="str">
        <f t="shared" si="164"/>
        <v xml:space="preserve"> </v>
      </c>
      <c r="I817" s="21" t="str">
        <f t="shared" ref="I817:I846" si="166">IF(H817="T",E817*F817," ")</f>
        <v xml:space="preserve"> </v>
      </c>
      <c r="J817" s="27" t="e">
        <f t="shared" ref="J817:J846" si="167">VLOOKUP(MID($F817,1,1),tbSlownie,2)</f>
        <v>#N/A</v>
      </c>
      <c r="K817" s="27" t="e">
        <f t="shared" ref="K817:K846" si="168">VLOOKUP(MID($F817,1,1),tbSlownie,2)&amp;Separator&amp;VLOOKUP(MID($F817,2,1),tbSlownie,2)</f>
        <v>#N/A</v>
      </c>
      <c r="L817" s="27" t="e">
        <f t="shared" ref="L817:L846" si="169">VLOOKUP(MID($F817,1,1),tbSlownie,2)&amp;Separator&amp;VLOOKUP(MID($F817,2,1),tbSlownie,2)&amp;Separator&amp;VLOOKUP(MID($F817,3,1),tbSlownie,2)</f>
        <v>#N/A</v>
      </c>
      <c r="M817" s="27" t="e">
        <f t="shared" ref="M817:M846" si="170">VLOOKUP(MID($F817,1,1),tbSlownie,2)&amp;Separator&amp;VLOOKUP(MID($F817,2,1),tbSlownie,2)&amp;Separator&amp;VLOOKUP(MID($F817,3,1),tbSlownie,2)&amp;Separator&amp;VLOOKUP(MID($F817,4,1),tbSlownie,2)</f>
        <v>#N/A</v>
      </c>
      <c r="N817" s="27" t="e">
        <f t="shared" ref="N817:N846" si="171">VLOOKUP(MID($F817,1,1),tbSlownie,2)&amp;Separator&amp;VLOOKUP(MID($F817,2,1),tbSlownie,2)&amp;Separator&amp;VLOOKUP(MID($F817,3,1),tbSlownie,2)&amp;Separator&amp;VLOOKUP(MID($F817,4,1),tbSlownie,2)&amp;Separator&amp;VLOOKUP(MID($F817,5,1),tbSlownie,2)</f>
        <v>#N/A</v>
      </c>
      <c r="O817" s="27" t="str">
        <f t="shared" ref="O817:O846" si="172">VLOOKUP("błąd",tbSlownie,2)</f>
        <v>?? błędna cena ??</v>
      </c>
    </row>
    <row r="818" spans="1:15" s="14" customFormat="1" ht="24" customHeight="1">
      <c r="A818" s="4">
        <v>572</v>
      </c>
      <c r="B818" s="5" t="s">
        <v>54</v>
      </c>
      <c r="C818" s="6">
        <v>3.3</v>
      </c>
      <c r="D818" s="5">
        <v>42</v>
      </c>
      <c r="E818" s="6">
        <v>0.46</v>
      </c>
      <c r="F818" s="7"/>
      <c r="G818" s="48" t="str">
        <f t="shared" si="165"/>
        <v/>
      </c>
      <c r="H818" s="21" t="str">
        <f t="shared" si="164"/>
        <v xml:space="preserve"> </v>
      </c>
      <c r="I818" s="21" t="str">
        <f t="shared" si="166"/>
        <v xml:space="preserve"> </v>
      </c>
      <c r="J818" s="27" t="e">
        <f t="shared" si="167"/>
        <v>#N/A</v>
      </c>
      <c r="K818" s="27" t="e">
        <f t="shared" si="168"/>
        <v>#N/A</v>
      </c>
      <c r="L818" s="27" t="e">
        <f t="shared" si="169"/>
        <v>#N/A</v>
      </c>
      <c r="M818" s="27" t="e">
        <f t="shared" si="170"/>
        <v>#N/A</v>
      </c>
      <c r="N818" s="27" t="e">
        <f t="shared" si="171"/>
        <v>#N/A</v>
      </c>
      <c r="O818" s="27" t="str">
        <f t="shared" si="172"/>
        <v>?? błędna cena ??</v>
      </c>
    </row>
    <row r="819" spans="1:15" s="14" customFormat="1" ht="24" customHeight="1">
      <c r="A819" s="4">
        <v>573</v>
      </c>
      <c r="B819" s="5" t="s">
        <v>54</v>
      </c>
      <c r="C819" s="6">
        <v>3.3</v>
      </c>
      <c r="D819" s="5">
        <v>48</v>
      </c>
      <c r="E819" s="6">
        <v>0.6</v>
      </c>
      <c r="F819" s="7"/>
      <c r="G819" s="48" t="str">
        <f t="shared" si="165"/>
        <v/>
      </c>
      <c r="H819" s="21" t="str">
        <f t="shared" si="164"/>
        <v xml:space="preserve"> </v>
      </c>
      <c r="I819" s="21" t="str">
        <f t="shared" si="166"/>
        <v xml:space="preserve"> </v>
      </c>
      <c r="J819" s="27" t="e">
        <f t="shared" si="167"/>
        <v>#N/A</v>
      </c>
      <c r="K819" s="27" t="e">
        <f t="shared" si="168"/>
        <v>#N/A</v>
      </c>
      <c r="L819" s="27" t="e">
        <f t="shared" si="169"/>
        <v>#N/A</v>
      </c>
      <c r="M819" s="27" t="e">
        <f t="shared" si="170"/>
        <v>#N/A</v>
      </c>
      <c r="N819" s="27" t="e">
        <f t="shared" si="171"/>
        <v>#N/A</v>
      </c>
      <c r="O819" s="27" t="str">
        <f t="shared" si="172"/>
        <v>?? błędna cena ??</v>
      </c>
    </row>
    <row r="820" spans="1:15" s="14" customFormat="1" ht="24" customHeight="1">
      <c r="A820" s="4">
        <v>574</v>
      </c>
      <c r="B820" s="5" t="s">
        <v>54</v>
      </c>
      <c r="C820" s="6">
        <v>3.2</v>
      </c>
      <c r="D820" s="5">
        <v>51</v>
      </c>
      <c r="E820" s="6">
        <v>0.65</v>
      </c>
      <c r="F820" s="7"/>
      <c r="G820" s="48" t="str">
        <f t="shared" si="165"/>
        <v/>
      </c>
      <c r="H820" s="21" t="str">
        <f t="shared" si="164"/>
        <v xml:space="preserve"> </v>
      </c>
      <c r="I820" s="21" t="str">
        <f t="shared" si="166"/>
        <v xml:space="preserve"> </v>
      </c>
      <c r="J820" s="27" t="e">
        <f t="shared" si="167"/>
        <v>#N/A</v>
      </c>
      <c r="K820" s="27" t="e">
        <f t="shared" si="168"/>
        <v>#N/A</v>
      </c>
      <c r="L820" s="27" t="e">
        <f t="shared" si="169"/>
        <v>#N/A</v>
      </c>
      <c r="M820" s="27" t="e">
        <f t="shared" si="170"/>
        <v>#N/A</v>
      </c>
      <c r="N820" s="27" t="e">
        <f t="shared" si="171"/>
        <v>#N/A</v>
      </c>
      <c r="O820" s="27" t="str">
        <f t="shared" si="172"/>
        <v>?? błędna cena ??</v>
      </c>
    </row>
    <row r="821" spans="1:15" s="14" customFormat="1" ht="24" customHeight="1">
      <c r="A821" s="4">
        <v>575</v>
      </c>
      <c r="B821" s="5" t="s">
        <v>54</v>
      </c>
      <c r="C821" s="6">
        <v>3.2</v>
      </c>
      <c r="D821" s="5">
        <v>62</v>
      </c>
      <c r="E821" s="6">
        <v>0.97</v>
      </c>
      <c r="F821" s="7"/>
      <c r="G821" s="48" t="str">
        <f t="shared" si="165"/>
        <v/>
      </c>
      <c r="H821" s="21" t="str">
        <f t="shared" si="164"/>
        <v xml:space="preserve"> </v>
      </c>
      <c r="I821" s="21" t="str">
        <f t="shared" si="166"/>
        <v xml:space="preserve"> </v>
      </c>
      <c r="J821" s="27" t="e">
        <f t="shared" si="167"/>
        <v>#N/A</v>
      </c>
      <c r="K821" s="27" t="e">
        <f t="shared" si="168"/>
        <v>#N/A</v>
      </c>
      <c r="L821" s="27" t="e">
        <f t="shared" si="169"/>
        <v>#N/A</v>
      </c>
      <c r="M821" s="27" t="e">
        <f t="shared" si="170"/>
        <v>#N/A</v>
      </c>
      <c r="N821" s="27" t="e">
        <f t="shared" si="171"/>
        <v>#N/A</v>
      </c>
      <c r="O821" s="27" t="str">
        <f t="shared" si="172"/>
        <v>?? błędna cena ??</v>
      </c>
    </row>
    <row r="822" spans="1:15" s="14" customFormat="1" ht="24" customHeight="1">
      <c r="A822" s="4">
        <v>576</v>
      </c>
      <c r="B822" s="5" t="s">
        <v>54</v>
      </c>
      <c r="C822" s="6">
        <v>3.2</v>
      </c>
      <c r="D822" s="5">
        <v>52</v>
      </c>
      <c r="E822" s="6">
        <v>0.68</v>
      </c>
      <c r="F822" s="7"/>
      <c r="G822" s="48" t="str">
        <f t="shared" si="165"/>
        <v/>
      </c>
      <c r="H822" s="21" t="str">
        <f t="shared" si="164"/>
        <v xml:space="preserve"> </v>
      </c>
      <c r="I822" s="21" t="str">
        <f t="shared" si="166"/>
        <v xml:space="preserve"> </v>
      </c>
      <c r="J822" s="27" t="e">
        <f t="shared" si="167"/>
        <v>#N/A</v>
      </c>
      <c r="K822" s="27" t="e">
        <f t="shared" si="168"/>
        <v>#N/A</v>
      </c>
      <c r="L822" s="27" t="e">
        <f t="shared" si="169"/>
        <v>#N/A</v>
      </c>
      <c r="M822" s="27" t="e">
        <f t="shared" si="170"/>
        <v>#N/A</v>
      </c>
      <c r="N822" s="27" t="e">
        <f t="shared" si="171"/>
        <v>#N/A</v>
      </c>
      <c r="O822" s="27" t="str">
        <f t="shared" si="172"/>
        <v>?? błędna cena ??</v>
      </c>
    </row>
    <row r="823" spans="1:15" s="14" customFormat="1" ht="24" customHeight="1">
      <c r="A823" s="4">
        <v>577</v>
      </c>
      <c r="B823" s="5" t="s">
        <v>54</v>
      </c>
      <c r="C823" s="6">
        <v>3.3</v>
      </c>
      <c r="D823" s="5">
        <v>45</v>
      </c>
      <c r="E823" s="6">
        <v>0.52</v>
      </c>
      <c r="F823" s="7"/>
      <c r="G823" s="48" t="str">
        <f t="shared" si="165"/>
        <v/>
      </c>
      <c r="H823" s="21" t="str">
        <f t="shared" si="164"/>
        <v xml:space="preserve"> </v>
      </c>
      <c r="I823" s="21" t="str">
        <f t="shared" si="166"/>
        <v xml:space="preserve"> </v>
      </c>
      <c r="J823" s="27" t="e">
        <f t="shared" si="167"/>
        <v>#N/A</v>
      </c>
      <c r="K823" s="27" t="e">
        <f t="shared" si="168"/>
        <v>#N/A</v>
      </c>
      <c r="L823" s="27" t="e">
        <f t="shared" si="169"/>
        <v>#N/A</v>
      </c>
      <c r="M823" s="27" t="e">
        <f t="shared" si="170"/>
        <v>#N/A</v>
      </c>
      <c r="N823" s="27" t="e">
        <f t="shared" si="171"/>
        <v>#N/A</v>
      </c>
      <c r="O823" s="27" t="str">
        <f t="shared" si="172"/>
        <v>?? błędna cena ??</v>
      </c>
    </row>
    <row r="824" spans="1:15" s="14" customFormat="1" ht="24" customHeight="1">
      <c r="A824" s="4">
        <v>578</v>
      </c>
      <c r="B824" s="5" t="s">
        <v>54</v>
      </c>
      <c r="C824" s="6">
        <v>3.3</v>
      </c>
      <c r="D824" s="5">
        <v>46</v>
      </c>
      <c r="E824" s="6">
        <v>0.55000000000000004</v>
      </c>
      <c r="F824" s="7"/>
      <c r="G824" s="48" t="str">
        <f t="shared" si="165"/>
        <v/>
      </c>
      <c r="H824" s="21" t="str">
        <f t="shared" si="164"/>
        <v xml:space="preserve"> </v>
      </c>
      <c r="I824" s="21" t="str">
        <f t="shared" si="166"/>
        <v xml:space="preserve"> </v>
      </c>
      <c r="J824" s="27" t="e">
        <f t="shared" si="167"/>
        <v>#N/A</v>
      </c>
      <c r="K824" s="27" t="e">
        <f t="shared" si="168"/>
        <v>#N/A</v>
      </c>
      <c r="L824" s="27" t="e">
        <f t="shared" si="169"/>
        <v>#N/A</v>
      </c>
      <c r="M824" s="27" t="e">
        <f t="shared" si="170"/>
        <v>#N/A</v>
      </c>
      <c r="N824" s="27" t="e">
        <f t="shared" si="171"/>
        <v>#N/A</v>
      </c>
      <c r="O824" s="27" t="str">
        <f t="shared" si="172"/>
        <v>?? błędna cena ??</v>
      </c>
    </row>
    <row r="825" spans="1:15" s="14" customFormat="1" ht="24" customHeight="1">
      <c r="A825" s="4">
        <v>579</v>
      </c>
      <c r="B825" s="5" t="s">
        <v>54</v>
      </c>
      <c r="C825" s="6">
        <v>3.3</v>
      </c>
      <c r="D825" s="5">
        <v>46</v>
      </c>
      <c r="E825" s="6">
        <v>0.55000000000000004</v>
      </c>
      <c r="F825" s="7"/>
      <c r="G825" s="48" t="str">
        <f t="shared" si="165"/>
        <v/>
      </c>
      <c r="H825" s="21" t="str">
        <f t="shared" si="164"/>
        <v xml:space="preserve"> </v>
      </c>
      <c r="I825" s="21" t="str">
        <f t="shared" si="166"/>
        <v xml:space="preserve"> </v>
      </c>
      <c r="J825" s="27" t="e">
        <f t="shared" si="167"/>
        <v>#N/A</v>
      </c>
      <c r="K825" s="27" t="e">
        <f t="shared" si="168"/>
        <v>#N/A</v>
      </c>
      <c r="L825" s="27" t="e">
        <f t="shared" si="169"/>
        <v>#N/A</v>
      </c>
      <c r="M825" s="27" t="e">
        <f t="shared" si="170"/>
        <v>#N/A</v>
      </c>
      <c r="N825" s="27" t="e">
        <f t="shared" si="171"/>
        <v>#N/A</v>
      </c>
      <c r="O825" s="27" t="str">
        <f t="shared" si="172"/>
        <v>?? błędna cena ??</v>
      </c>
    </row>
    <row r="826" spans="1:15" s="14" customFormat="1" ht="24" customHeight="1">
      <c r="A826" s="4">
        <v>580</v>
      </c>
      <c r="B826" s="5" t="s">
        <v>54</v>
      </c>
      <c r="C826" s="6">
        <v>3.3</v>
      </c>
      <c r="D826" s="5">
        <v>50</v>
      </c>
      <c r="E826" s="6">
        <v>0.65</v>
      </c>
      <c r="F826" s="7"/>
      <c r="G826" s="48" t="str">
        <f t="shared" si="165"/>
        <v/>
      </c>
      <c r="H826" s="21" t="str">
        <f t="shared" si="164"/>
        <v xml:space="preserve"> </v>
      </c>
      <c r="I826" s="21" t="str">
        <f t="shared" si="166"/>
        <v xml:space="preserve"> </v>
      </c>
      <c r="J826" s="27" t="e">
        <f t="shared" si="167"/>
        <v>#N/A</v>
      </c>
      <c r="K826" s="27" t="e">
        <f t="shared" si="168"/>
        <v>#N/A</v>
      </c>
      <c r="L826" s="27" t="e">
        <f t="shared" si="169"/>
        <v>#N/A</v>
      </c>
      <c r="M826" s="27" t="e">
        <f t="shared" si="170"/>
        <v>#N/A</v>
      </c>
      <c r="N826" s="27" t="e">
        <f t="shared" si="171"/>
        <v>#N/A</v>
      </c>
      <c r="O826" s="27" t="str">
        <f t="shared" si="172"/>
        <v>?? błędna cena ??</v>
      </c>
    </row>
    <row r="827" spans="1:15" s="14" customFormat="1" ht="24" customHeight="1">
      <c r="A827" s="4">
        <v>581</v>
      </c>
      <c r="B827" s="5" t="s">
        <v>54</v>
      </c>
      <c r="C827" s="6">
        <v>3.2</v>
      </c>
      <c r="D827" s="5">
        <v>49</v>
      </c>
      <c r="E827" s="6">
        <v>0.6</v>
      </c>
      <c r="F827" s="7"/>
      <c r="G827" s="48" t="str">
        <f t="shared" si="165"/>
        <v/>
      </c>
      <c r="H827" s="21" t="str">
        <f t="shared" si="164"/>
        <v xml:space="preserve"> </v>
      </c>
      <c r="I827" s="21" t="str">
        <f t="shared" si="166"/>
        <v xml:space="preserve"> </v>
      </c>
      <c r="J827" s="27" t="e">
        <f t="shared" si="167"/>
        <v>#N/A</v>
      </c>
      <c r="K827" s="27" t="e">
        <f t="shared" si="168"/>
        <v>#N/A</v>
      </c>
      <c r="L827" s="27" t="e">
        <f t="shared" si="169"/>
        <v>#N/A</v>
      </c>
      <c r="M827" s="27" t="e">
        <f t="shared" si="170"/>
        <v>#N/A</v>
      </c>
      <c r="N827" s="27" t="e">
        <f t="shared" si="171"/>
        <v>#N/A</v>
      </c>
      <c r="O827" s="27" t="str">
        <f t="shared" si="172"/>
        <v>?? błędna cena ??</v>
      </c>
    </row>
    <row r="828" spans="1:15" s="14" customFormat="1" ht="24" customHeight="1">
      <c r="A828" s="4">
        <v>582</v>
      </c>
      <c r="B828" s="5" t="s">
        <v>54</v>
      </c>
      <c r="C828" s="6">
        <v>3.5</v>
      </c>
      <c r="D828" s="5">
        <v>45</v>
      </c>
      <c r="E828" s="6">
        <v>0.56000000000000005</v>
      </c>
      <c r="F828" s="7"/>
      <c r="G828" s="48" t="str">
        <f t="shared" si="165"/>
        <v/>
      </c>
      <c r="H828" s="21" t="str">
        <f t="shared" si="164"/>
        <v xml:space="preserve"> </v>
      </c>
      <c r="I828" s="21" t="str">
        <f t="shared" si="166"/>
        <v xml:space="preserve"> </v>
      </c>
      <c r="J828" s="27" t="e">
        <f t="shared" si="167"/>
        <v>#N/A</v>
      </c>
      <c r="K828" s="27" t="e">
        <f t="shared" si="168"/>
        <v>#N/A</v>
      </c>
      <c r="L828" s="27" t="e">
        <f t="shared" si="169"/>
        <v>#N/A</v>
      </c>
      <c r="M828" s="27" t="e">
        <f t="shared" si="170"/>
        <v>#N/A</v>
      </c>
      <c r="N828" s="27" t="e">
        <f t="shared" si="171"/>
        <v>#N/A</v>
      </c>
      <c r="O828" s="27" t="str">
        <f t="shared" si="172"/>
        <v>?? błędna cena ??</v>
      </c>
    </row>
    <row r="829" spans="1:15" s="14" customFormat="1" ht="24" customHeight="1">
      <c r="A829" s="4">
        <v>583</v>
      </c>
      <c r="B829" s="5" t="s">
        <v>54</v>
      </c>
      <c r="C829" s="6">
        <v>3.2</v>
      </c>
      <c r="D829" s="5">
        <v>48</v>
      </c>
      <c r="E829" s="6">
        <v>0.57999999999999996</v>
      </c>
      <c r="F829" s="7"/>
      <c r="G829" s="48" t="str">
        <f t="shared" si="165"/>
        <v/>
      </c>
      <c r="H829" s="21" t="str">
        <f t="shared" si="164"/>
        <v xml:space="preserve"> </v>
      </c>
      <c r="I829" s="21" t="str">
        <f t="shared" si="166"/>
        <v xml:space="preserve"> </v>
      </c>
      <c r="J829" s="27" t="e">
        <f t="shared" si="167"/>
        <v>#N/A</v>
      </c>
      <c r="K829" s="27" t="e">
        <f t="shared" si="168"/>
        <v>#N/A</v>
      </c>
      <c r="L829" s="27" t="e">
        <f t="shared" si="169"/>
        <v>#N/A</v>
      </c>
      <c r="M829" s="27" t="e">
        <f t="shared" si="170"/>
        <v>#N/A</v>
      </c>
      <c r="N829" s="27" t="e">
        <f t="shared" si="171"/>
        <v>#N/A</v>
      </c>
      <c r="O829" s="27" t="str">
        <f t="shared" si="172"/>
        <v>?? błędna cena ??</v>
      </c>
    </row>
    <row r="830" spans="1:15" s="14" customFormat="1" ht="24" customHeight="1">
      <c r="A830" s="4">
        <v>584</v>
      </c>
      <c r="B830" s="5" t="s">
        <v>54</v>
      </c>
      <c r="C830" s="6">
        <v>3.2</v>
      </c>
      <c r="D830" s="5">
        <v>44</v>
      </c>
      <c r="E830" s="6">
        <v>0.49</v>
      </c>
      <c r="F830" s="7"/>
      <c r="G830" s="48" t="str">
        <f t="shared" si="165"/>
        <v/>
      </c>
      <c r="H830" s="21" t="str">
        <f t="shared" si="164"/>
        <v xml:space="preserve"> </v>
      </c>
      <c r="I830" s="21" t="str">
        <f t="shared" si="166"/>
        <v xml:space="preserve"> </v>
      </c>
      <c r="J830" s="27" t="e">
        <f t="shared" si="167"/>
        <v>#N/A</v>
      </c>
      <c r="K830" s="27" t="e">
        <f t="shared" si="168"/>
        <v>#N/A</v>
      </c>
      <c r="L830" s="27" t="e">
        <f t="shared" si="169"/>
        <v>#N/A</v>
      </c>
      <c r="M830" s="27" t="e">
        <f t="shared" si="170"/>
        <v>#N/A</v>
      </c>
      <c r="N830" s="27" t="e">
        <f t="shared" si="171"/>
        <v>#N/A</v>
      </c>
      <c r="O830" s="27" t="str">
        <f t="shared" si="172"/>
        <v>?? błędna cena ??</v>
      </c>
    </row>
    <row r="831" spans="1:15" s="14" customFormat="1" ht="24" customHeight="1">
      <c r="A831" s="4">
        <v>585</v>
      </c>
      <c r="B831" s="5" t="s">
        <v>54</v>
      </c>
      <c r="C831" s="6">
        <v>3.3</v>
      </c>
      <c r="D831" s="5">
        <v>43</v>
      </c>
      <c r="E831" s="6">
        <v>0.48</v>
      </c>
      <c r="F831" s="7"/>
      <c r="G831" s="48" t="str">
        <f t="shared" si="165"/>
        <v/>
      </c>
      <c r="H831" s="21" t="str">
        <f t="shared" si="164"/>
        <v xml:space="preserve"> </v>
      </c>
      <c r="I831" s="21" t="str">
        <f t="shared" si="166"/>
        <v xml:space="preserve"> </v>
      </c>
      <c r="J831" s="27" t="e">
        <f t="shared" si="167"/>
        <v>#N/A</v>
      </c>
      <c r="K831" s="27" t="e">
        <f t="shared" si="168"/>
        <v>#N/A</v>
      </c>
      <c r="L831" s="27" t="e">
        <f t="shared" si="169"/>
        <v>#N/A</v>
      </c>
      <c r="M831" s="27" t="e">
        <f t="shared" si="170"/>
        <v>#N/A</v>
      </c>
      <c r="N831" s="27" t="e">
        <f t="shared" si="171"/>
        <v>#N/A</v>
      </c>
      <c r="O831" s="27" t="str">
        <f t="shared" si="172"/>
        <v>?? błędna cena ??</v>
      </c>
    </row>
    <row r="832" spans="1:15" s="14" customFormat="1" ht="24" customHeight="1">
      <c r="A832" s="4">
        <v>586</v>
      </c>
      <c r="B832" s="5" t="s">
        <v>54</v>
      </c>
      <c r="C832" s="6">
        <v>3.2</v>
      </c>
      <c r="D832" s="5">
        <v>64</v>
      </c>
      <c r="E832" s="6">
        <v>1.03</v>
      </c>
      <c r="F832" s="7"/>
      <c r="G832" s="48" t="str">
        <f t="shared" si="165"/>
        <v/>
      </c>
      <c r="H832" s="21" t="str">
        <f t="shared" si="164"/>
        <v xml:space="preserve"> </v>
      </c>
      <c r="I832" s="21" t="str">
        <f t="shared" si="166"/>
        <v xml:space="preserve"> </v>
      </c>
      <c r="J832" s="27" t="e">
        <f t="shared" si="167"/>
        <v>#N/A</v>
      </c>
      <c r="K832" s="27" t="e">
        <f t="shared" si="168"/>
        <v>#N/A</v>
      </c>
      <c r="L832" s="27" t="e">
        <f t="shared" si="169"/>
        <v>#N/A</v>
      </c>
      <c r="M832" s="27" t="e">
        <f t="shared" si="170"/>
        <v>#N/A</v>
      </c>
      <c r="N832" s="27" t="e">
        <f t="shared" si="171"/>
        <v>#N/A</v>
      </c>
      <c r="O832" s="27" t="str">
        <f t="shared" si="172"/>
        <v>?? błędna cena ??</v>
      </c>
    </row>
    <row r="833" spans="1:15" s="14" customFormat="1" ht="24" customHeight="1">
      <c r="A833" s="4">
        <v>587</v>
      </c>
      <c r="B833" s="5" t="s">
        <v>54</v>
      </c>
      <c r="C833" s="6">
        <v>3.3</v>
      </c>
      <c r="D833" s="5">
        <v>44</v>
      </c>
      <c r="E833" s="6">
        <v>0.5</v>
      </c>
      <c r="F833" s="7"/>
      <c r="G833" s="48" t="str">
        <f t="shared" si="165"/>
        <v/>
      </c>
      <c r="H833" s="21" t="str">
        <f t="shared" si="164"/>
        <v xml:space="preserve"> </v>
      </c>
      <c r="I833" s="21" t="str">
        <f t="shared" si="166"/>
        <v xml:space="preserve"> </v>
      </c>
      <c r="J833" s="27" t="e">
        <f t="shared" si="167"/>
        <v>#N/A</v>
      </c>
      <c r="K833" s="27" t="e">
        <f t="shared" si="168"/>
        <v>#N/A</v>
      </c>
      <c r="L833" s="27" t="e">
        <f t="shared" si="169"/>
        <v>#N/A</v>
      </c>
      <c r="M833" s="27" t="e">
        <f t="shared" si="170"/>
        <v>#N/A</v>
      </c>
      <c r="N833" s="27" t="e">
        <f t="shared" si="171"/>
        <v>#N/A</v>
      </c>
      <c r="O833" s="27" t="str">
        <f t="shared" si="172"/>
        <v>?? błędna cena ??</v>
      </c>
    </row>
    <row r="834" spans="1:15" s="14" customFormat="1" ht="24" customHeight="1">
      <c r="A834" s="4">
        <v>588</v>
      </c>
      <c r="B834" s="5" t="s">
        <v>54</v>
      </c>
      <c r="C834" s="6">
        <v>3.2</v>
      </c>
      <c r="D834" s="5">
        <v>46</v>
      </c>
      <c r="E834" s="6">
        <v>0.53</v>
      </c>
      <c r="F834" s="7"/>
      <c r="G834" s="48" t="str">
        <f t="shared" si="165"/>
        <v/>
      </c>
      <c r="H834" s="21" t="str">
        <f t="shared" si="164"/>
        <v xml:space="preserve"> </v>
      </c>
      <c r="I834" s="21" t="str">
        <f t="shared" si="166"/>
        <v xml:space="preserve"> </v>
      </c>
      <c r="J834" s="27" t="e">
        <f t="shared" si="167"/>
        <v>#N/A</v>
      </c>
      <c r="K834" s="27" t="e">
        <f t="shared" si="168"/>
        <v>#N/A</v>
      </c>
      <c r="L834" s="27" t="e">
        <f t="shared" si="169"/>
        <v>#N/A</v>
      </c>
      <c r="M834" s="27" t="e">
        <f t="shared" si="170"/>
        <v>#N/A</v>
      </c>
      <c r="N834" s="27" t="e">
        <f t="shared" si="171"/>
        <v>#N/A</v>
      </c>
      <c r="O834" s="27" t="str">
        <f t="shared" si="172"/>
        <v>?? błędna cena ??</v>
      </c>
    </row>
    <row r="835" spans="1:15" s="14" customFormat="1" ht="24" customHeight="1">
      <c r="A835" s="4">
        <v>589</v>
      </c>
      <c r="B835" s="5" t="s">
        <v>54</v>
      </c>
      <c r="C835" s="6">
        <v>3.2</v>
      </c>
      <c r="D835" s="5">
        <v>59</v>
      </c>
      <c r="E835" s="6">
        <v>0.87</v>
      </c>
      <c r="F835" s="7"/>
      <c r="G835" s="48" t="str">
        <f t="shared" si="165"/>
        <v/>
      </c>
      <c r="H835" s="21" t="str">
        <f t="shared" si="164"/>
        <v xml:space="preserve"> </v>
      </c>
      <c r="I835" s="21" t="str">
        <f t="shared" si="166"/>
        <v xml:space="preserve"> </v>
      </c>
      <c r="J835" s="27" t="e">
        <f t="shared" si="167"/>
        <v>#N/A</v>
      </c>
      <c r="K835" s="27" t="e">
        <f t="shared" si="168"/>
        <v>#N/A</v>
      </c>
      <c r="L835" s="27" t="e">
        <f t="shared" si="169"/>
        <v>#N/A</v>
      </c>
      <c r="M835" s="27" t="e">
        <f t="shared" si="170"/>
        <v>#N/A</v>
      </c>
      <c r="N835" s="27" t="e">
        <f t="shared" si="171"/>
        <v>#N/A</v>
      </c>
      <c r="O835" s="27" t="str">
        <f t="shared" si="172"/>
        <v>?? błędna cena ??</v>
      </c>
    </row>
    <row r="836" spans="1:15" s="14" customFormat="1" ht="24" customHeight="1">
      <c r="A836" s="4">
        <v>590</v>
      </c>
      <c r="B836" s="5" t="s">
        <v>54</v>
      </c>
      <c r="C836" s="6">
        <v>3.2</v>
      </c>
      <c r="D836" s="5">
        <v>59</v>
      </c>
      <c r="E836" s="6">
        <v>0.87</v>
      </c>
      <c r="F836" s="7"/>
      <c r="G836" s="48" t="str">
        <f t="shared" si="165"/>
        <v/>
      </c>
      <c r="H836" s="21" t="str">
        <f t="shared" si="164"/>
        <v xml:space="preserve"> </v>
      </c>
      <c r="I836" s="21" t="str">
        <f t="shared" si="166"/>
        <v xml:space="preserve"> </v>
      </c>
      <c r="J836" s="27" t="e">
        <f t="shared" si="167"/>
        <v>#N/A</v>
      </c>
      <c r="K836" s="27" t="e">
        <f t="shared" si="168"/>
        <v>#N/A</v>
      </c>
      <c r="L836" s="27" t="e">
        <f t="shared" si="169"/>
        <v>#N/A</v>
      </c>
      <c r="M836" s="27" t="e">
        <f t="shared" si="170"/>
        <v>#N/A</v>
      </c>
      <c r="N836" s="27" t="e">
        <f t="shared" si="171"/>
        <v>#N/A</v>
      </c>
      <c r="O836" s="27" t="str">
        <f t="shared" si="172"/>
        <v>?? błędna cena ??</v>
      </c>
    </row>
    <row r="837" spans="1:15" s="14" customFormat="1" ht="24" customHeight="1">
      <c r="A837" s="4">
        <v>591</v>
      </c>
      <c r="B837" s="5" t="s">
        <v>54</v>
      </c>
      <c r="C837" s="17">
        <v>3.2</v>
      </c>
      <c r="D837" s="8">
        <v>44</v>
      </c>
      <c r="E837" s="17">
        <v>0.49</v>
      </c>
      <c r="F837" s="7"/>
      <c r="G837" s="48" t="str">
        <f t="shared" si="165"/>
        <v/>
      </c>
      <c r="H837" s="21" t="str">
        <f t="shared" si="164"/>
        <v xml:space="preserve"> </v>
      </c>
      <c r="I837" s="21" t="str">
        <f t="shared" si="166"/>
        <v xml:space="preserve"> </v>
      </c>
      <c r="J837" s="27" t="e">
        <f t="shared" si="167"/>
        <v>#N/A</v>
      </c>
      <c r="K837" s="27" t="e">
        <f t="shared" si="168"/>
        <v>#N/A</v>
      </c>
      <c r="L837" s="27" t="e">
        <f t="shared" si="169"/>
        <v>#N/A</v>
      </c>
      <c r="M837" s="27" t="e">
        <f t="shared" si="170"/>
        <v>#N/A</v>
      </c>
      <c r="N837" s="27" t="e">
        <f t="shared" si="171"/>
        <v>#N/A</v>
      </c>
      <c r="O837" s="27" t="str">
        <f t="shared" si="172"/>
        <v>?? błędna cena ??</v>
      </c>
    </row>
    <row r="838" spans="1:15" s="14" customFormat="1" ht="24" customHeight="1">
      <c r="A838" s="4">
        <v>592</v>
      </c>
      <c r="B838" s="5" t="s">
        <v>54</v>
      </c>
      <c r="C838" s="17">
        <v>3.2</v>
      </c>
      <c r="D838" s="8">
        <v>43</v>
      </c>
      <c r="E838" s="17">
        <v>0.46</v>
      </c>
      <c r="F838" s="7"/>
      <c r="G838" s="48" t="str">
        <f t="shared" si="165"/>
        <v/>
      </c>
      <c r="H838" s="21" t="str">
        <f t="shared" si="164"/>
        <v xml:space="preserve"> </v>
      </c>
      <c r="I838" s="21" t="str">
        <f t="shared" si="166"/>
        <v xml:space="preserve"> </v>
      </c>
      <c r="J838" s="27" t="e">
        <f t="shared" si="167"/>
        <v>#N/A</v>
      </c>
      <c r="K838" s="27" t="e">
        <f t="shared" si="168"/>
        <v>#N/A</v>
      </c>
      <c r="L838" s="27" t="e">
        <f t="shared" si="169"/>
        <v>#N/A</v>
      </c>
      <c r="M838" s="27" t="e">
        <f t="shared" si="170"/>
        <v>#N/A</v>
      </c>
      <c r="N838" s="27" t="e">
        <f t="shared" si="171"/>
        <v>#N/A</v>
      </c>
      <c r="O838" s="27" t="str">
        <f t="shared" si="172"/>
        <v>?? błędna cena ??</v>
      </c>
    </row>
    <row r="839" spans="1:15" s="14" customFormat="1" ht="24" customHeight="1">
      <c r="A839" s="4">
        <v>593</v>
      </c>
      <c r="B839" s="5" t="s">
        <v>54</v>
      </c>
      <c r="C839" s="17">
        <v>3.2</v>
      </c>
      <c r="D839" s="8">
        <v>44</v>
      </c>
      <c r="E839" s="17">
        <v>0.49</v>
      </c>
      <c r="F839" s="7"/>
      <c r="G839" s="48" t="str">
        <f t="shared" si="165"/>
        <v/>
      </c>
      <c r="H839" s="21" t="str">
        <f t="shared" si="164"/>
        <v xml:space="preserve"> </v>
      </c>
      <c r="I839" s="21" t="str">
        <f t="shared" si="166"/>
        <v xml:space="preserve"> </v>
      </c>
      <c r="J839" s="27" t="e">
        <f t="shared" si="167"/>
        <v>#N/A</v>
      </c>
      <c r="K839" s="27" t="e">
        <f t="shared" si="168"/>
        <v>#N/A</v>
      </c>
      <c r="L839" s="27" t="e">
        <f t="shared" si="169"/>
        <v>#N/A</v>
      </c>
      <c r="M839" s="27" t="e">
        <f t="shared" si="170"/>
        <v>#N/A</v>
      </c>
      <c r="N839" s="27" t="e">
        <f t="shared" si="171"/>
        <v>#N/A</v>
      </c>
      <c r="O839" s="27" t="str">
        <f t="shared" si="172"/>
        <v>?? błędna cena ??</v>
      </c>
    </row>
    <row r="840" spans="1:15" s="14" customFormat="1" ht="24" customHeight="1">
      <c r="A840" s="4">
        <v>594</v>
      </c>
      <c r="B840" s="5" t="s">
        <v>54</v>
      </c>
      <c r="C840" s="17">
        <v>3.2</v>
      </c>
      <c r="D840" s="8">
        <v>50</v>
      </c>
      <c r="E840" s="17">
        <v>0.63</v>
      </c>
      <c r="F840" s="7"/>
      <c r="G840" s="48" t="str">
        <f t="shared" si="165"/>
        <v/>
      </c>
      <c r="H840" s="21" t="str">
        <f t="shared" si="164"/>
        <v xml:space="preserve"> </v>
      </c>
      <c r="I840" s="21" t="str">
        <f t="shared" si="166"/>
        <v xml:space="preserve"> </v>
      </c>
      <c r="J840" s="27" t="e">
        <f t="shared" si="167"/>
        <v>#N/A</v>
      </c>
      <c r="K840" s="27" t="e">
        <f t="shared" si="168"/>
        <v>#N/A</v>
      </c>
      <c r="L840" s="27" t="e">
        <f t="shared" si="169"/>
        <v>#N/A</v>
      </c>
      <c r="M840" s="27" t="e">
        <f t="shared" si="170"/>
        <v>#N/A</v>
      </c>
      <c r="N840" s="27" t="e">
        <f t="shared" si="171"/>
        <v>#N/A</v>
      </c>
      <c r="O840" s="27" t="str">
        <f t="shared" si="172"/>
        <v>?? błędna cena ??</v>
      </c>
    </row>
    <row r="841" spans="1:15" s="14" customFormat="1" ht="24" customHeight="1">
      <c r="A841" s="4">
        <v>595</v>
      </c>
      <c r="B841" s="5" t="s">
        <v>54</v>
      </c>
      <c r="C841" s="17">
        <v>3</v>
      </c>
      <c r="D841" s="8">
        <v>44</v>
      </c>
      <c r="E841" s="17">
        <v>0.46</v>
      </c>
      <c r="F841" s="7"/>
      <c r="G841" s="48" t="str">
        <f t="shared" si="165"/>
        <v/>
      </c>
      <c r="H841" s="21" t="str">
        <f t="shared" si="164"/>
        <v xml:space="preserve"> </v>
      </c>
      <c r="I841" s="21" t="str">
        <f t="shared" si="166"/>
        <v xml:space="preserve"> </v>
      </c>
      <c r="J841" s="27" t="e">
        <f t="shared" si="167"/>
        <v>#N/A</v>
      </c>
      <c r="K841" s="27" t="e">
        <f t="shared" si="168"/>
        <v>#N/A</v>
      </c>
      <c r="L841" s="27" t="e">
        <f t="shared" si="169"/>
        <v>#N/A</v>
      </c>
      <c r="M841" s="27" t="e">
        <f t="shared" si="170"/>
        <v>#N/A</v>
      </c>
      <c r="N841" s="27" t="e">
        <f t="shared" si="171"/>
        <v>#N/A</v>
      </c>
      <c r="O841" s="27" t="str">
        <f t="shared" si="172"/>
        <v>?? błędna cena ??</v>
      </c>
    </row>
    <row r="842" spans="1:15" s="14" customFormat="1" ht="24" customHeight="1">
      <c r="A842" s="4">
        <v>596</v>
      </c>
      <c r="B842" s="5" t="s">
        <v>54</v>
      </c>
      <c r="C842" s="17">
        <v>3.2</v>
      </c>
      <c r="D842" s="8">
        <v>47</v>
      </c>
      <c r="E842" s="17">
        <v>0.56000000000000005</v>
      </c>
      <c r="F842" s="7"/>
      <c r="G842" s="48" t="str">
        <f t="shared" si="165"/>
        <v/>
      </c>
      <c r="H842" s="21" t="str">
        <f t="shared" si="164"/>
        <v xml:space="preserve"> </v>
      </c>
      <c r="I842" s="21" t="str">
        <f t="shared" si="166"/>
        <v xml:space="preserve"> </v>
      </c>
      <c r="J842" s="27" t="e">
        <f t="shared" si="167"/>
        <v>#N/A</v>
      </c>
      <c r="K842" s="27" t="e">
        <f t="shared" si="168"/>
        <v>#N/A</v>
      </c>
      <c r="L842" s="27" t="e">
        <f t="shared" si="169"/>
        <v>#N/A</v>
      </c>
      <c r="M842" s="27" t="e">
        <f t="shared" si="170"/>
        <v>#N/A</v>
      </c>
      <c r="N842" s="27" t="e">
        <f t="shared" si="171"/>
        <v>#N/A</v>
      </c>
      <c r="O842" s="27" t="str">
        <f t="shared" si="172"/>
        <v>?? błędna cena ??</v>
      </c>
    </row>
    <row r="843" spans="1:15" s="14" customFormat="1" ht="24" customHeight="1">
      <c r="A843" s="4">
        <v>597</v>
      </c>
      <c r="B843" s="5" t="s">
        <v>54</v>
      </c>
      <c r="C843" s="17">
        <v>3.5</v>
      </c>
      <c r="D843" s="8">
        <v>54</v>
      </c>
      <c r="E843" s="17">
        <v>0.8</v>
      </c>
      <c r="F843" s="7"/>
      <c r="G843" s="48" t="str">
        <f t="shared" si="165"/>
        <v/>
      </c>
      <c r="H843" s="21" t="str">
        <f t="shared" si="164"/>
        <v xml:space="preserve"> </v>
      </c>
      <c r="I843" s="21" t="str">
        <f t="shared" si="166"/>
        <v xml:space="preserve"> </v>
      </c>
      <c r="J843" s="27" t="e">
        <f t="shared" si="167"/>
        <v>#N/A</v>
      </c>
      <c r="K843" s="27" t="e">
        <f t="shared" si="168"/>
        <v>#N/A</v>
      </c>
      <c r="L843" s="27" t="e">
        <f t="shared" si="169"/>
        <v>#N/A</v>
      </c>
      <c r="M843" s="27" t="e">
        <f t="shared" si="170"/>
        <v>#N/A</v>
      </c>
      <c r="N843" s="27" t="e">
        <f t="shared" si="171"/>
        <v>#N/A</v>
      </c>
      <c r="O843" s="27" t="str">
        <f t="shared" si="172"/>
        <v>?? błędna cena ??</v>
      </c>
    </row>
    <row r="844" spans="1:15" s="14" customFormat="1" ht="24" customHeight="1">
      <c r="A844" s="4">
        <v>598</v>
      </c>
      <c r="B844" s="5" t="s">
        <v>54</v>
      </c>
      <c r="C844" s="17">
        <v>3.2</v>
      </c>
      <c r="D844" s="8">
        <v>46</v>
      </c>
      <c r="E844" s="17">
        <v>0.53</v>
      </c>
      <c r="F844" s="7"/>
      <c r="G844" s="48" t="str">
        <f t="shared" si="165"/>
        <v/>
      </c>
      <c r="H844" s="21" t="str">
        <f t="shared" si="164"/>
        <v xml:space="preserve"> </v>
      </c>
      <c r="I844" s="21" t="str">
        <f t="shared" si="166"/>
        <v xml:space="preserve"> </v>
      </c>
      <c r="J844" s="27" t="e">
        <f t="shared" si="167"/>
        <v>#N/A</v>
      </c>
      <c r="K844" s="27" t="e">
        <f t="shared" si="168"/>
        <v>#N/A</v>
      </c>
      <c r="L844" s="27" t="e">
        <f t="shared" si="169"/>
        <v>#N/A</v>
      </c>
      <c r="M844" s="27" t="e">
        <f t="shared" si="170"/>
        <v>#N/A</v>
      </c>
      <c r="N844" s="27" t="e">
        <f t="shared" si="171"/>
        <v>#N/A</v>
      </c>
      <c r="O844" s="27" t="str">
        <f t="shared" si="172"/>
        <v>?? błędna cena ??</v>
      </c>
    </row>
    <row r="845" spans="1:15" s="14" customFormat="1" ht="24" customHeight="1">
      <c r="A845" s="4">
        <v>599</v>
      </c>
      <c r="B845" s="5" t="s">
        <v>54</v>
      </c>
      <c r="C845" s="17">
        <v>3</v>
      </c>
      <c r="D845" s="8">
        <v>46</v>
      </c>
      <c r="E845" s="17">
        <v>0.5</v>
      </c>
      <c r="F845" s="7"/>
      <c r="G845" s="48" t="str">
        <f t="shared" si="165"/>
        <v/>
      </c>
      <c r="H845" s="21" t="str">
        <f t="shared" si="164"/>
        <v xml:space="preserve"> </v>
      </c>
      <c r="I845" s="21" t="str">
        <f t="shared" si="166"/>
        <v xml:space="preserve"> </v>
      </c>
      <c r="J845" s="27" t="e">
        <f t="shared" si="167"/>
        <v>#N/A</v>
      </c>
      <c r="K845" s="27" t="e">
        <f t="shared" si="168"/>
        <v>#N/A</v>
      </c>
      <c r="L845" s="27" t="e">
        <f t="shared" si="169"/>
        <v>#N/A</v>
      </c>
      <c r="M845" s="27" t="e">
        <f t="shared" si="170"/>
        <v>#N/A</v>
      </c>
      <c r="N845" s="27" t="e">
        <f t="shared" si="171"/>
        <v>#N/A</v>
      </c>
      <c r="O845" s="27" t="str">
        <f t="shared" si="172"/>
        <v>?? błędna cena ??</v>
      </c>
    </row>
    <row r="846" spans="1:15" s="14" customFormat="1" ht="24" customHeight="1" thickBot="1">
      <c r="A846" s="9">
        <v>600</v>
      </c>
      <c r="B846" s="10" t="s">
        <v>54</v>
      </c>
      <c r="C846" s="18">
        <v>3.2</v>
      </c>
      <c r="D846" s="11">
        <v>42</v>
      </c>
      <c r="E846" s="18">
        <v>0.44</v>
      </c>
      <c r="F846" s="26"/>
      <c r="G846" s="48" t="str">
        <f t="shared" si="165"/>
        <v/>
      </c>
      <c r="H846" s="21" t="str">
        <f t="shared" si="164"/>
        <v xml:space="preserve"> </v>
      </c>
      <c r="I846" s="21" t="str">
        <f t="shared" si="166"/>
        <v xml:space="preserve"> </v>
      </c>
      <c r="J846" s="27" t="e">
        <f t="shared" si="167"/>
        <v>#N/A</v>
      </c>
      <c r="K846" s="27" t="e">
        <f t="shared" si="168"/>
        <v>#N/A</v>
      </c>
      <c r="L846" s="27" t="e">
        <f t="shared" si="169"/>
        <v>#N/A</v>
      </c>
      <c r="M846" s="27" t="e">
        <f t="shared" si="170"/>
        <v>#N/A</v>
      </c>
      <c r="N846" s="27" t="e">
        <f t="shared" si="171"/>
        <v>#N/A</v>
      </c>
      <c r="O846" s="27" t="str">
        <f t="shared" si="172"/>
        <v>?? błędna cena ??</v>
      </c>
    </row>
    <row r="847" spans="1:15">
      <c r="A847" s="75"/>
      <c r="B847" s="75"/>
      <c r="C847" s="75"/>
      <c r="D847" s="75"/>
      <c r="E847" s="75"/>
      <c r="F847" s="75"/>
      <c r="G847" s="75"/>
      <c r="H847" s="21"/>
    </row>
    <row r="848" spans="1:15">
      <c r="A848" s="75"/>
      <c r="B848" s="75"/>
      <c r="C848" s="75"/>
      <c r="D848" s="75"/>
      <c r="E848" s="75"/>
      <c r="F848" s="75"/>
      <c r="G848" s="75"/>
      <c r="H848" s="21"/>
    </row>
    <row r="849" spans="1:15">
      <c r="A849" s="55" t="s">
        <v>11</v>
      </c>
      <c r="B849" s="55"/>
      <c r="H849" s="21"/>
    </row>
    <row r="850" spans="1:15">
      <c r="A850" s="55" t="s">
        <v>12</v>
      </c>
      <c r="B850" s="55"/>
      <c r="F850" s="1"/>
      <c r="H850" s="21"/>
    </row>
    <row r="851" spans="1:15">
      <c r="A851" s="76" t="s">
        <v>13</v>
      </c>
      <c r="B851" s="76"/>
      <c r="C851" s="76"/>
      <c r="D851" s="76"/>
      <c r="E851" s="76"/>
      <c r="F851" s="76"/>
      <c r="G851" s="76"/>
      <c r="H851" s="21"/>
    </row>
    <row r="852" spans="1:15">
      <c r="H852" s="21"/>
    </row>
    <row r="853" spans="1:15">
      <c r="A853" s="40" t="s">
        <v>0</v>
      </c>
      <c r="B853" s="40"/>
      <c r="H853" s="21"/>
    </row>
    <row r="854" spans="1:15">
      <c r="A854" s="40" t="s">
        <v>1</v>
      </c>
      <c r="B854" s="40"/>
      <c r="G854" s="1"/>
      <c r="H854" s="21"/>
    </row>
    <row r="855" spans="1:15" ht="16.5">
      <c r="A855" s="73" t="s">
        <v>2</v>
      </c>
      <c r="B855" s="73"/>
      <c r="C855" s="73"/>
      <c r="D855" s="73"/>
      <c r="E855" s="73"/>
      <c r="F855" s="73"/>
      <c r="G855" s="73"/>
      <c r="H855" s="21"/>
    </row>
    <row r="856" spans="1:15" ht="16.5">
      <c r="A856" s="73" t="s">
        <v>53</v>
      </c>
      <c r="B856" s="73"/>
      <c r="C856" s="73"/>
      <c r="D856" s="73"/>
      <c r="E856" s="73"/>
      <c r="F856" s="73"/>
      <c r="G856" s="73"/>
      <c r="H856" s="21"/>
    </row>
    <row r="857" spans="1:15" ht="17.25" thickBot="1">
      <c r="A857" s="74" t="s">
        <v>3</v>
      </c>
      <c r="B857" s="74"/>
      <c r="C857" s="74"/>
      <c r="D857" s="74"/>
      <c r="E857" s="74"/>
      <c r="F857" s="74"/>
      <c r="G857" s="74"/>
      <c r="H857" s="21"/>
    </row>
    <row r="858" spans="1:15" s="14" customFormat="1" ht="45" customHeight="1">
      <c r="A858" s="2" t="s">
        <v>4</v>
      </c>
      <c r="B858" s="3" t="s">
        <v>5</v>
      </c>
      <c r="C858" s="16" t="s">
        <v>6</v>
      </c>
      <c r="D858" s="3" t="s">
        <v>7</v>
      </c>
      <c r="E858" s="16" t="s">
        <v>8</v>
      </c>
      <c r="F858" s="3" t="s">
        <v>9</v>
      </c>
      <c r="G858" s="43" t="s">
        <v>10</v>
      </c>
      <c r="H858" s="21"/>
    </row>
    <row r="859" spans="1:15" s="14" customFormat="1" ht="24" customHeight="1">
      <c r="A859" s="4">
        <v>601</v>
      </c>
      <c r="B859" s="5" t="s">
        <v>54</v>
      </c>
      <c r="C859" s="6">
        <v>3.2</v>
      </c>
      <c r="D859" s="5">
        <v>43</v>
      </c>
      <c r="E859" s="6">
        <v>0.46</v>
      </c>
      <c r="F859" s="7"/>
      <c r="G859" s="48" t="str">
        <f t="shared" ref="G859:G888" si="173">IF($F859="","",IF(LEN(F859)=1,J859,IF(LEN(F859)=2,K859,IF(LEN(F859)=3,L859,IF(LEN(F859)=4,M859,IF(LEN(F859)=5,N859,O859))))))</f>
        <v/>
      </c>
      <c r="H859" s="21" t="str">
        <f t="shared" ref="H859:H911" si="174">IF(F859&gt;0,"T"," ")</f>
        <v xml:space="preserve"> </v>
      </c>
      <c r="I859" s="21" t="str">
        <f t="shared" ref="I859:I888" si="175">IF(H859="T",E859*F859," ")</f>
        <v xml:space="preserve"> </v>
      </c>
      <c r="J859" s="27" t="e">
        <f t="shared" ref="J859:J888" si="176">VLOOKUP(MID($F859,1,1),tbSlownie,2)</f>
        <v>#N/A</v>
      </c>
      <c r="K859" s="27" t="e">
        <f t="shared" ref="K859:K888" si="177">VLOOKUP(MID($F859,1,1),tbSlownie,2)&amp;Separator&amp;VLOOKUP(MID($F859,2,1),tbSlownie,2)</f>
        <v>#N/A</v>
      </c>
      <c r="L859" s="27" t="e">
        <f t="shared" ref="L859:L888" si="178">VLOOKUP(MID($F859,1,1),tbSlownie,2)&amp;Separator&amp;VLOOKUP(MID($F859,2,1),tbSlownie,2)&amp;Separator&amp;VLOOKUP(MID($F859,3,1),tbSlownie,2)</f>
        <v>#N/A</v>
      </c>
      <c r="M859" s="27" t="e">
        <f t="shared" ref="M859:M888" si="179">VLOOKUP(MID($F859,1,1),tbSlownie,2)&amp;Separator&amp;VLOOKUP(MID($F859,2,1),tbSlownie,2)&amp;Separator&amp;VLOOKUP(MID($F859,3,1),tbSlownie,2)&amp;Separator&amp;VLOOKUP(MID($F859,4,1),tbSlownie,2)</f>
        <v>#N/A</v>
      </c>
      <c r="N859" s="27" t="e">
        <f t="shared" ref="N859:N888" si="180">VLOOKUP(MID($F859,1,1),tbSlownie,2)&amp;Separator&amp;VLOOKUP(MID($F859,2,1),tbSlownie,2)&amp;Separator&amp;VLOOKUP(MID($F859,3,1),tbSlownie,2)&amp;Separator&amp;VLOOKUP(MID($F859,4,1),tbSlownie,2)&amp;Separator&amp;VLOOKUP(MID($F859,5,1),tbSlownie,2)</f>
        <v>#N/A</v>
      </c>
      <c r="O859" s="27" t="str">
        <f t="shared" ref="O859:O888" si="181">VLOOKUP("błąd",tbSlownie,2)</f>
        <v>?? błędna cena ??</v>
      </c>
    </row>
    <row r="860" spans="1:15" s="14" customFormat="1" ht="24" customHeight="1">
      <c r="A860" s="4">
        <v>602</v>
      </c>
      <c r="B860" s="5" t="s">
        <v>54</v>
      </c>
      <c r="C860" s="6">
        <v>3.2</v>
      </c>
      <c r="D860" s="5">
        <v>47</v>
      </c>
      <c r="E860" s="6">
        <v>0.56000000000000005</v>
      </c>
      <c r="F860" s="7"/>
      <c r="G860" s="48" t="str">
        <f t="shared" si="173"/>
        <v/>
      </c>
      <c r="H860" s="21" t="str">
        <f t="shared" si="174"/>
        <v xml:space="preserve"> </v>
      </c>
      <c r="I860" s="21" t="str">
        <f t="shared" si="175"/>
        <v xml:space="preserve"> </v>
      </c>
      <c r="J860" s="27" t="e">
        <f t="shared" si="176"/>
        <v>#N/A</v>
      </c>
      <c r="K860" s="27" t="e">
        <f t="shared" si="177"/>
        <v>#N/A</v>
      </c>
      <c r="L860" s="27" t="e">
        <f t="shared" si="178"/>
        <v>#N/A</v>
      </c>
      <c r="M860" s="27" t="e">
        <f t="shared" si="179"/>
        <v>#N/A</v>
      </c>
      <c r="N860" s="27" t="e">
        <f t="shared" si="180"/>
        <v>#N/A</v>
      </c>
      <c r="O860" s="27" t="str">
        <f t="shared" si="181"/>
        <v>?? błędna cena ??</v>
      </c>
    </row>
    <row r="861" spans="1:15" s="14" customFormat="1" ht="24" customHeight="1">
      <c r="A861" s="4">
        <v>603</v>
      </c>
      <c r="B861" s="5" t="s">
        <v>54</v>
      </c>
      <c r="C861" s="6">
        <v>3.2</v>
      </c>
      <c r="D861" s="5">
        <v>52</v>
      </c>
      <c r="E861" s="6">
        <v>0.68</v>
      </c>
      <c r="F861" s="7"/>
      <c r="G861" s="48" t="str">
        <f t="shared" si="173"/>
        <v/>
      </c>
      <c r="H861" s="21" t="str">
        <f t="shared" si="174"/>
        <v xml:space="preserve"> </v>
      </c>
      <c r="I861" s="21" t="str">
        <f t="shared" si="175"/>
        <v xml:space="preserve"> </v>
      </c>
      <c r="J861" s="27" t="e">
        <f t="shared" si="176"/>
        <v>#N/A</v>
      </c>
      <c r="K861" s="27" t="e">
        <f t="shared" si="177"/>
        <v>#N/A</v>
      </c>
      <c r="L861" s="27" t="e">
        <f t="shared" si="178"/>
        <v>#N/A</v>
      </c>
      <c r="M861" s="27" t="e">
        <f t="shared" si="179"/>
        <v>#N/A</v>
      </c>
      <c r="N861" s="27" t="e">
        <f t="shared" si="180"/>
        <v>#N/A</v>
      </c>
      <c r="O861" s="27" t="str">
        <f t="shared" si="181"/>
        <v>?? błędna cena ??</v>
      </c>
    </row>
    <row r="862" spans="1:15" s="14" customFormat="1" ht="24" customHeight="1">
      <c r="A862" s="4">
        <v>604</v>
      </c>
      <c r="B862" s="5" t="s">
        <v>54</v>
      </c>
      <c r="C862" s="6">
        <v>3.2</v>
      </c>
      <c r="D862" s="5">
        <v>55</v>
      </c>
      <c r="E862" s="6">
        <v>0.76</v>
      </c>
      <c r="F862" s="7"/>
      <c r="G862" s="48" t="str">
        <f t="shared" si="173"/>
        <v/>
      </c>
      <c r="H862" s="21" t="str">
        <f t="shared" si="174"/>
        <v xml:space="preserve"> </v>
      </c>
      <c r="I862" s="21" t="str">
        <f t="shared" si="175"/>
        <v xml:space="preserve"> </v>
      </c>
      <c r="J862" s="27" t="e">
        <f t="shared" si="176"/>
        <v>#N/A</v>
      </c>
      <c r="K862" s="27" t="e">
        <f t="shared" si="177"/>
        <v>#N/A</v>
      </c>
      <c r="L862" s="27" t="e">
        <f t="shared" si="178"/>
        <v>#N/A</v>
      </c>
      <c r="M862" s="27" t="e">
        <f t="shared" si="179"/>
        <v>#N/A</v>
      </c>
      <c r="N862" s="27" t="e">
        <f t="shared" si="180"/>
        <v>#N/A</v>
      </c>
      <c r="O862" s="27" t="str">
        <f t="shared" si="181"/>
        <v>?? błędna cena ??</v>
      </c>
    </row>
    <row r="863" spans="1:15" s="14" customFormat="1" ht="24" customHeight="1">
      <c r="A863" s="4">
        <v>605</v>
      </c>
      <c r="B863" s="5" t="s">
        <v>54</v>
      </c>
      <c r="C863" s="6">
        <v>3.2</v>
      </c>
      <c r="D863" s="5">
        <v>52</v>
      </c>
      <c r="E863" s="6">
        <v>0.68</v>
      </c>
      <c r="F863" s="7"/>
      <c r="G863" s="48" t="str">
        <f t="shared" si="173"/>
        <v/>
      </c>
      <c r="H863" s="21" t="str">
        <f t="shared" si="174"/>
        <v xml:space="preserve"> </v>
      </c>
      <c r="I863" s="21" t="str">
        <f t="shared" si="175"/>
        <v xml:space="preserve"> </v>
      </c>
      <c r="J863" s="27" t="e">
        <f t="shared" si="176"/>
        <v>#N/A</v>
      </c>
      <c r="K863" s="27" t="e">
        <f t="shared" si="177"/>
        <v>#N/A</v>
      </c>
      <c r="L863" s="27" t="e">
        <f t="shared" si="178"/>
        <v>#N/A</v>
      </c>
      <c r="M863" s="27" t="e">
        <f t="shared" si="179"/>
        <v>#N/A</v>
      </c>
      <c r="N863" s="27" t="e">
        <f t="shared" si="180"/>
        <v>#N/A</v>
      </c>
      <c r="O863" s="27" t="str">
        <f t="shared" si="181"/>
        <v>?? błędna cena ??</v>
      </c>
    </row>
    <row r="864" spans="1:15" s="14" customFormat="1" ht="24" customHeight="1">
      <c r="A864" s="4">
        <v>606</v>
      </c>
      <c r="B864" s="5" t="s">
        <v>54</v>
      </c>
      <c r="C864" s="6">
        <v>3.2</v>
      </c>
      <c r="D864" s="5">
        <v>48</v>
      </c>
      <c r="E864" s="6">
        <v>0.57999999999999996</v>
      </c>
      <c r="F864" s="7"/>
      <c r="G864" s="48" t="str">
        <f t="shared" si="173"/>
        <v/>
      </c>
      <c r="H864" s="21" t="str">
        <f t="shared" si="174"/>
        <v xml:space="preserve"> </v>
      </c>
      <c r="I864" s="21" t="str">
        <f t="shared" si="175"/>
        <v xml:space="preserve"> </v>
      </c>
      <c r="J864" s="27" t="e">
        <f t="shared" si="176"/>
        <v>#N/A</v>
      </c>
      <c r="K864" s="27" t="e">
        <f t="shared" si="177"/>
        <v>#N/A</v>
      </c>
      <c r="L864" s="27" t="e">
        <f t="shared" si="178"/>
        <v>#N/A</v>
      </c>
      <c r="M864" s="27" t="e">
        <f t="shared" si="179"/>
        <v>#N/A</v>
      </c>
      <c r="N864" s="27" t="e">
        <f t="shared" si="180"/>
        <v>#N/A</v>
      </c>
      <c r="O864" s="27" t="str">
        <f t="shared" si="181"/>
        <v>?? błędna cena ??</v>
      </c>
    </row>
    <row r="865" spans="1:15" s="14" customFormat="1" ht="24" customHeight="1">
      <c r="A865" s="4">
        <v>607</v>
      </c>
      <c r="B865" s="5" t="s">
        <v>54</v>
      </c>
      <c r="C865" s="6">
        <v>3.2</v>
      </c>
      <c r="D865" s="5">
        <v>48</v>
      </c>
      <c r="E865" s="6">
        <v>0.57999999999999996</v>
      </c>
      <c r="F865" s="7"/>
      <c r="G865" s="48" t="str">
        <f t="shared" si="173"/>
        <v/>
      </c>
      <c r="H865" s="21" t="str">
        <f t="shared" si="174"/>
        <v xml:space="preserve"> </v>
      </c>
      <c r="I865" s="21" t="str">
        <f t="shared" si="175"/>
        <v xml:space="preserve"> </v>
      </c>
      <c r="J865" s="27" t="e">
        <f t="shared" si="176"/>
        <v>#N/A</v>
      </c>
      <c r="K865" s="27" t="e">
        <f t="shared" si="177"/>
        <v>#N/A</v>
      </c>
      <c r="L865" s="27" t="e">
        <f t="shared" si="178"/>
        <v>#N/A</v>
      </c>
      <c r="M865" s="27" t="e">
        <f t="shared" si="179"/>
        <v>#N/A</v>
      </c>
      <c r="N865" s="27" t="e">
        <f t="shared" si="180"/>
        <v>#N/A</v>
      </c>
      <c r="O865" s="27" t="str">
        <f t="shared" si="181"/>
        <v>?? błędna cena ??</v>
      </c>
    </row>
    <row r="866" spans="1:15" s="14" customFormat="1" ht="24" customHeight="1">
      <c r="A866" s="4">
        <v>608</v>
      </c>
      <c r="B866" s="5" t="s">
        <v>54</v>
      </c>
      <c r="C866" s="6">
        <v>3.2</v>
      </c>
      <c r="D866" s="5">
        <v>55</v>
      </c>
      <c r="E866" s="6">
        <v>0.76</v>
      </c>
      <c r="F866" s="7"/>
      <c r="G866" s="48" t="str">
        <f t="shared" si="173"/>
        <v/>
      </c>
      <c r="H866" s="21" t="str">
        <f t="shared" si="174"/>
        <v xml:space="preserve"> </v>
      </c>
      <c r="I866" s="21" t="str">
        <f t="shared" si="175"/>
        <v xml:space="preserve"> </v>
      </c>
      <c r="J866" s="27" t="e">
        <f t="shared" si="176"/>
        <v>#N/A</v>
      </c>
      <c r="K866" s="27" t="e">
        <f t="shared" si="177"/>
        <v>#N/A</v>
      </c>
      <c r="L866" s="27" t="e">
        <f t="shared" si="178"/>
        <v>#N/A</v>
      </c>
      <c r="M866" s="27" t="e">
        <f t="shared" si="179"/>
        <v>#N/A</v>
      </c>
      <c r="N866" s="27" t="e">
        <f t="shared" si="180"/>
        <v>#N/A</v>
      </c>
      <c r="O866" s="27" t="str">
        <f t="shared" si="181"/>
        <v>?? błędna cena ??</v>
      </c>
    </row>
    <row r="867" spans="1:15" s="14" customFormat="1" ht="24" customHeight="1">
      <c r="A867" s="4">
        <v>609</v>
      </c>
      <c r="B867" s="5" t="s">
        <v>54</v>
      </c>
      <c r="C867" s="6">
        <v>3.2</v>
      </c>
      <c r="D867" s="5">
        <v>47</v>
      </c>
      <c r="E867" s="6">
        <v>0.56000000000000005</v>
      </c>
      <c r="F867" s="7"/>
      <c r="G867" s="48" t="str">
        <f t="shared" si="173"/>
        <v/>
      </c>
      <c r="H867" s="21" t="str">
        <f t="shared" si="174"/>
        <v xml:space="preserve"> </v>
      </c>
      <c r="I867" s="21" t="str">
        <f t="shared" si="175"/>
        <v xml:space="preserve"> </v>
      </c>
      <c r="J867" s="27" t="e">
        <f t="shared" si="176"/>
        <v>#N/A</v>
      </c>
      <c r="K867" s="27" t="e">
        <f t="shared" si="177"/>
        <v>#N/A</v>
      </c>
      <c r="L867" s="27" t="e">
        <f t="shared" si="178"/>
        <v>#N/A</v>
      </c>
      <c r="M867" s="27" t="e">
        <f t="shared" si="179"/>
        <v>#N/A</v>
      </c>
      <c r="N867" s="27" t="e">
        <f t="shared" si="180"/>
        <v>#N/A</v>
      </c>
      <c r="O867" s="27" t="str">
        <f t="shared" si="181"/>
        <v>?? błędna cena ??</v>
      </c>
    </row>
    <row r="868" spans="1:15" s="14" customFormat="1" ht="24" customHeight="1">
      <c r="A868" s="4">
        <v>610</v>
      </c>
      <c r="B868" s="5" t="s">
        <v>54</v>
      </c>
      <c r="C868" s="6">
        <v>3.3</v>
      </c>
      <c r="D868" s="5">
        <v>60</v>
      </c>
      <c r="E868" s="6">
        <v>0.93</v>
      </c>
      <c r="F868" s="7"/>
      <c r="G868" s="48" t="str">
        <f t="shared" si="173"/>
        <v/>
      </c>
      <c r="H868" s="21" t="str">
        <f t="shared" si="174"/>
        <v xml:space="preserve"> </v>
      </c>
      <c r="I868" s="21" t="str">
        <f t="shared" si="175"/>
        <v xml:space="preserve"> </v>
      </c>
      <c r="J868" s="27" t="e">
        <f t="shared" si="176"/>
        <v>#N/A</v>
      </c>
      <c r="K868" s="27" t="e">
        <f t="shared" si="177"/>
        <v>#N/A</v>
      </c>
      <c r="L868" s="27" t="e">
        <f t="shared" si="178"/>
        <v>#N/A</v>
      </c>
      <c r="M868" s="27" t="e">
        <f t="shared" si="179"/>
        <v>#N/A</v>
      </c>
      <c r="N868" s="27" t="e">
        <f t="shared" si="180"/>
        <v>#N/A</v>
      </c>
      <c r="O868" s="27" t="str">
        <f t="shared" si="181"/>
        <v>?? błędna cena ??</v>
      </c>
    </row>
    <row r="869" spans="1:15" s="14" customFormat="1" ht="24" customHeight="1">
      <c r="A869" s="4">
        <v>611</v>
      </c>
      <c r="B869" s="5" t="s">
        <v>54</v>
      </c>
      <c r="C869" s="6">
        <v>3.2</v>
      </c>
      <c r="D869" s="5">
        <v>44</v>
      </c>
      <c r="E869" s="6">
        <v>0.49</v>
      </c>
      <c r="F869" s="7"/>
      <c r="G869" s="48" t="str">
        <f t="shared" si="173"/>
        <v/>
      </c>
      <c r="H869" s="21" t="str">
        <f t="shared" si="174"/>
        <v xml:space="preserve"> </v>
      </c>
      <c r="I869" s="21" t="str">
        <f t="shared" si="175"/>
        <v xml:space="preserve"> </v>
      </c>
      <c r="J869" s="27" t="e">
        <f t="shared" si="176"/>
        <v>#N/A</v>
      </c>
      <c r="K869" s="27" t="e">
        <f t="shared" si="177"/>
        <v>#N/A</v>
      </c>
      <c r="L869" s="27" t="e">
        <f t="shared" si="178"/>
        <v>#N/A</v>
      </c>
      <c r="M869" s="27" t="e">
        <f t="shared" si="179"/>
        <v>#N/A</v>
      </c>
      <c r="N869" s="27" t="e">
        <f t="shared" si="180"/>
        <v>#N/A</v>
      </c>
      <c r="O869" s="27" t="str">
        <f t="shared" si="181"/>
        <v>?? błędna cena ??</v>
      </c>
    </row>
    <row r="870" spans="1:15" s="14" customFormat="1" ht="24" customHeight="1">
      <c r="A870" s="4">
        <v>612</v>
      </c>
      <c r="B870" s="5" t="s">
        <v>54</v>
      </c>
      <c r="C870" s="6">
        <v>3.2</v>
      </c>
      <c r="D870" s="5">
        <v>48</v>
      </c>
      <c r="E870" s="6">
        <v>0.57999999999999996</v>
      </c>
      <c r="F870" s="7"/>
      <c r="G870" s="48" t="str">
        <f t="shared" si="173"/>
        <v/>
      </c>
      <c r="H870" s="21" t="str">
        <f t="shared" si="174"/>
        <v xml:space="preserve"> </v>
      </c>
      <c r="I870" s="21" t="str">
        <f t="shared" si="175"/>
        <v xml:space="preserve"> </v>
      </c>
      <c r="J870" s="27" t="e">
        <f t="shared" si="176"/>
        <v>#N/A</v>
      </c>
      <c r="K870" s="27" t="e">
        <f t="shared" si="177"/>
        <v>#N/A</v>
      </c>
      <c r="L870" s="27" t="e">
        <f t="shared" si="178"/>
        <v>#N/A</v>
      </c>
      <c r="M870" s="27" t="e">
        <f t="shared" si="179"/>
        <v>#N/A</v>
      </c>
      <c r="N870" s="27" t="e">
        <f t="shared" si="180"/>
        <v>#N/A</v>
      </c>
      <c r="O870" s="27" t="str">
        <f t="shared" si="181"/>
        <v>?? błędna cena ??</v>
      </c>
    </row>
    <row r="871" spans="1:15" s="14" customFormat="1" ht="24" customHeight="1">
      <c r="A871" s="4">
        <v>613</v>
      </c>
      <c r="B871" s="5" t="s">
        <v>54</v>
      </c>
      <c r="C871" s="6">
        <v>3.2</v>
      </c>
      <c r="D871" s="5">
        <v>60</v>
      </c>
      <c r="E871" s="6">
        <v>0.9</v>
      </c>
      <c r="F871" s="7"/>
      <c r="G871" s="48" t="str">
        <f t="shared" si="173"/>
        <v/>
      </c>
      <c r="H871" s="21" t="str">
        <f t="shared" si="174"/>
        <v xml:space="preserve"> </v>
      </c>
      <c r="I871" s="21" t="str">
        <f t="shared" si="175"/>
        <v xml:space="preserve"> </v>
      </c>
      <c r="J871" s="27" t="e">
        <f t="shared" si="176"/>
        <v>#N/A</v>
      </c>
      <c r="K871" s="27" t="e">
        <f t="shared" si="177"/>
        <v>#N/A</v>
      </c>
      <c r="L871" s="27" t="e">
        <f t="shared" si="178"/>
        <v>#N/A</v>
      </c>
      <c r="M871" s="27" t="e">
        <f t="shared" si="179"/>
        <v>#N/A</v>
      </c>
      <c r="N871" s="27" t="e">
        <f t="shared" si="180"/>
        <v>#N/A</v>
      </c>
      <c r="O871" s="27" t="str">
        <f t="shared" si="181"/>
        <v>?? błędna cena ??</v>
      </c>
    </row>
    <row r="872" spans="1:15" s="14" customFormat="1" ht="24" customHeight="1">
      <c r="A872" s="4">
        <v>614</v>
      </c>
      <c r="B872" s="5" t="s">
        <v>54</v>
      </c>
      <c r="C872" s="6">
        <v>3</v>
      </c>
      <c r="D872" s="5">
        <v>43</v>
      </c>
      <c r="E872" s="6">
        <v>0.44</v>
      </c>
      <c r="F872" s="7"/>
      <c r="G872" s="48" t="str">
        <f t="shared" si="173"/>
        <v/>
      </c>
      <c r="H872" s="21" t="str">
        <f t="shared" si="174"/>
        <v xml:space="preserve"> </v>
      </c>
      <c r="I872" s="21" t="str">
        <f t="shared" si="175"/>
        <v xml:space="preserve"> </v>
      </c>
      <c r="J872" s="27" t="e">
        <f t="shared" si="176"/>
        <v>#N/A</v>
      </c>
      <c r="K872" s="27" t="e">
        <f t="shared" si="177"/>
        <v>#N/A</v>
      </c>
      <c r="L872" s="27" t="e">
        <f t="shared" si="178"/>
        <v>#N/A</v>
      </c>
      <c r="M872" s="27" t="e">
        <f t="shared" si="179"/>
        <v>#N/A</v>
      </c>
      <c r="N872" s="27" t="e">
        <f t="shared" si="180"/>
        <v>#N/A</v>
      </c>
      <c r="O872" s="27" t="str">
        <f t="shared" si="181"/>
        <v>?? błędna cena ??</v>
      </c>
    </row>
    <row r="873" spans="1:15" s="14" customFormat="1" ht="24" customHeight="1">
      <c r="A873" s="4">
        <v>615</v>
      </c>
      <c r="B873" s="5" t="s">
        <v>54</v>
      </c>
      <c r="C873" s="6">
        <v>3.2</v>
      </c>
      <c r="D873" s="5">
        <v>44</v>
      </c>
      <c r="E873" s="6">
        <v>0.49</v>
      </c>
      <c r="F873" s="7"/>
      <c r="G873" s="48" t="str">
        <f t="shared" si="173"/>
        <v/>
      </c>
      <c r="H873" s="21" t="str">
        <f t="shared" si="174"/>
        <v xml:space="preserve"> </v>
      </c>
      <c r="I873" s="21" t="str">
        <f t="shared" si="175"/>
        <v xml:space="preserve"> </v>
      </c>
      <c r="J873" s="27" t="e">
        <f t="shared" si="176"/>
        <v>#N/A</v>
      </c>
      <c r="K873" s="27" t="e">
        <f t="shared" si="177"/>
        <v>#N/A</v>
      </c>
      <c r="L873" s="27" t="e">
        <f t="shared" si="178"/>
        <v>#N/A</v>
      </c>
      <c r="M873" s="27" t="e">
        <f t="shared" si="179"/>
        <v>#N/A</v>
      </c>
      <c r="N873" s="27" t="e">
        <f t="shared" si="180"/>
        <v>#N/A</v>
      </c>
      <c r="O873" s="27" t="str">
        <f t="shared" si="181"/>
        <v>?? błędna cena ??</v>
      </c>
    </row>
    <row r="874" spans="1:15" s="14" customFormat="1" ht="24" customHeight="1">
      <c r="A874" s="4">
        <v>616</v>
      </c>
      <c r="B874" s="5" t="s">
        <v>54</v>
      </c>
      <c r="C874" s="6">
        <v>3.2</v>
      </c>
      <c r="D874" s="5">
        <v>52</v>
      </c>
      <c r="E874" s="6">
        <v>0.68</v>
      </c>
      <c r="F874" s="7"/>
      <c r="G874" s="48" t="str">
        <f t="shared" si="173"/>
        <v/>
      </c>
      <c r="H874" s="21" t="str">
        <f t="shared" si="174"/>
        <v xml:space="preserve"> </v>
      </c>
      <c r="I874" s="21" t="str">
        <f t="shared" si="175"/>
        <v xml:space="preserve"> </v>
      </c>
      <c r="J874" s="27" t="e">
        <f t="shared" si="176"/>
        <v>#N/A</v>
      </c>
      <c r="K874" s="27" t="e">
        <f t="shared" si="177"/>
        <v>#N/A</v>
      </c>
      <c r="L874" s="27" t="e">
        <f t="shared" si="178"/>
        <v>#N/A</v>
      </c>
      <c r="M874" s="27" t="e">
        <f t="shared" si="179"/>
        <v>#N/A</v>
      </c>
      <c r="N874" s="27" t="e">
        <f t="shared" si="180"/>
        <v>#N/A</v>
      </c>
      <c r="O874" s="27" t="str">
        <f t="shared" si="181"/>
        <v>?? błędna cena ??</v>
      </c>
    </row>
    <row r="875" spans="1:15" s="14" customFormat="1" ht="24" customHeight="1">
      <c r="A875" s="4">
        <v>617</v>
      </c>
      <c r="B875" s="5" t="s">
        <v>54</v>
      </c>
      <c r="C875" s="6">
        <v>3.2</v>
      </c>
      <c r="D875" s="5">
        <v>43</v>
      </c>
      <c r="E875" s="6">
        <v>0.46</v>
      </c>
      <c r="F875" s="7"/>
      <c r="G875" s="48" t="str">
        <f t="shared" si="173"/>
        <v/>
      </c>
      <c r="H875" s="21" t="str">
        <f t="shared" si="174"/>
        <v xml:space="preserve"> </v>
      </c>
      <c r="I875" s="21" t="str">
        <f t="shared" si="175"/>
        <v xml:space="preserve"> </v>
      </c>
      <c r="J875" s="27" t="e">
        <f t="shared" si="176"/>
        <v>#N/A</v>
      </c>
      <c r="K875" s="27" t="e">
        <f t="shared" si="177"/>
        <v>#N/A</v>
      </c>
      <c r="L875" s="27" t="e">
        <f t="shared" si="178"/>
        <v>#N/A</v>
      </c>
      <c r="M875" s="27" t="e">
        <f t="shared" si="179"/>
        <v>#N/A</v>
      </c>
      <c r="N875" s="27" t="e">
        <f t="shared" si="180"/>
        <v>#N/A</v>
      </c>
      <c r="O875" s="27" t="str">
        <f t="shared" si="181"/>
        <v>?? błędna cena ??</v>
      </c>
    </row>
    <row r="876" spans="1:15" s="14" customFormat="1" ht="24" customHeight="1">
      <c r="A876" s="4">
        <v>618</v>
      </c>
      <c r="B876" s="5" t="s">
        <v>54</v>
      </c>
      <c r="C876" s="6">
        <v>3.2</v>
      </c>
      <c r="D876" s="5">
        <v>53</v>
      </c>
      <c r="E876" s="6">
        <v>0.71</v>
      </c>
      <c r="F876" s="7"/>
      <c r="G876" s="48" t="str">
        <f t="shared" si="173"/>
        <v/>
      </c>
      <c r="H876" s="21" t="str">
        <f t="shared" si="174"/>
        <v xml:space="preserve"> </v>
      </c>
      <c r="I876" s="21" t="str">
        <f t="shared" si="175"/>
        <v xml:space="preserve"> </v>
      </c>
      <c r="J876" s="27" t="e">
        <f t="shared" si="176"/>
        <v>#N/A</v>
      </c>
      <c r="K876" s="27" t="e">
        <f t="shared" si="177"/>
        <v>#N/A</v>
      </c>
      <c r="L876" s="27" t="e">
        <f t="shared" si="178"/>
        <v>#N/A</v>
      </c>
      <c r="M876" s="27" t="e">
        <f t="shared" si="179"/>
        <v>#N/A</v>
      </c>
      <c r="N876" s="27" t="e">
        <f t="shared" si="180"/>
        <v>#N/A</v>
      </c>
      <c r="O876" s="27" t="str">
        <f t="shared" si="181"/>
        <v>?? błędna cena ??</v>
      </c>
    </row>
    <row r="877" spans="1:15" s="14" customFormat="1" ht="24" customHeight="1">
      <c r="A877" s="4">
        <v>619</v>
      </c>
      <c r="B877" s="5" t="s">
        <v>54</v>
      </c>
      <c r="C877" s="6">
        <v>3.2</v>
      </c>
      <c r="D877" s="5">
        <v>50</v>
      </c>
      <c r="E877" s="6">
        <v>0.63</v>
      </c>
      <c r="F877" s="7"/>
      <c r="G877" s="48" t="str">
        <f t="shared" si="173"/>
        <v/>
      </c>
      <c r="H877" s="21" t="str">
        <f t="shared" si="174"/>
        <v xml:space="preserve"> </v>
      </c>
      <c r="I877" s="21" t="str">
        <f t="shared" si="175"/>
        <v xml:space="preserve"> </v>
      </c>
      <c r="J877" s="27" t="e">
        <f t="shared" si="176"/>
        <v>#N/A</v>
      </c>
      <c r="K877" s="27" t="e">
        <f t="shared" si="177"/>
        <v>#N/A</v>
      </c>
      <c r="L877" s="27" t="e">
        <f t="shared" si="178"/>
        <v>#N/A</v>
      </c>
      <c r="M877" s="27" t="e">
        <f t="shared" si="179"/>
        <v>#N/A</v>
      </c>
      <c r="N877" s="27" t="e">
        <f t="shared" si="180"/>
        <v>#N/A</v>
      </c>
      <c r="O877" s="27" t="str">
        <f t="shared" si="181"/>
        <v>?? błędna cena ??</v>
      </c>
    </row>
    <row r="878" spans="1:15" s="14" customFormat="1" ht="24" customHeight="1">
      <c r="A878" s="4">
        <v>620</v>
      </c>
      <c r="B878" s="5" t="s">
        <v>54</v>
      </c>
      <c r="C878" s="6">
        <v>3.2</v>
      </c>
      <c r="D878" s="5">
        <v>44</v>
      </c>
      <c r="E878" s="6">
        <v>0.49</v>
      </c>
      <c r="F878" s="7"/>
      <c r="G878" s="48" t="str">
        <f t="shared" si="173"/>
        <v/>
      </c>
      <c r="H878" s="21" t="str">
        <f t="shared" si="174"/>
        <v xml:space="preserve"> </v>
      </c>
      <c r="I878" s="21" t="str">
        <f t="shared" si="175"/>
        <v xml:space="preserve"> </v>
      </c>
      <c r="J878" s="27" t="e">
        <f t="shared" si="176"/>
        <v>#N/A</v>
      </c>
      <c r="K878" s="27" t="e">
        <f t="shared" si="177"/>
        <v>#N/A</v>
      </c>
      <c r="L878" s="27" t="e">
        <f t="shared" si="178"/>
        <v>#N/A</v>
      </c>
      <c r="M878" s="27" t="e">
        <f t="shared" si="179"/>
        <v>#N/A</v>
      </c>
      <c r="N878" s="27" t="e">
        <f t="shared" si="180"/>
        <v>#N/A</v>
      </c>
      <c r="O878" s="27" t="str">
        <f t="shared" si="181"/>
        <v>?? błędna cena ??</v>
      </c>
    </row>
    <row r="879" spans="1:15" s="14" customFormat="1" ht="24" customHeight="1">
      <c r="A879" s="4">
        <v>621</v>
      </c>
      <c r="B879" s="5" t="s">
        <v>54</v>
      </c>
      <c r="C879" s="17">
        <v>3.2</v>
      </c>
      <c r="D879" s="8">
        <v>44</v>
      </c>
      <c r="E879" s="17">
        <v>0.49</v>
      </c>
      <c r="F879" s="7"/>
      <c r="G879" s="48" t="str">
        <f t="shared" si="173"/>
        <v/>
      </c>
      <c r="H879" s="21" t="str">
        <f t="shared" si="174"/>
        <v xml:space="preserve"> </v>
      </c>
      <c r="I879" s="21" t="str">
        <f t="shared" si="175"/>
        <v xml:space="preserve"> </v>
      </c>
      <c r="J879" s="27" t="e">
        <f t="shared" si="176"/>
        <v>#N/A</v>
      </c>
      <c r="K879" s="27" t="e">
        <f t="shared" si="177"/>
        <v>#N/A</v>
      </c>
      <c r="L879" s="27" t="e">
        <f t="shared" si="178"/>
        <v>#N/A</v>
      </c>
      <c r="M879" s="27" t="e">
        <f t="shared" si="179"/>
        <v>#N/A</v>
      </c>
      <c r="N879" s="27" t="e">
        <f t="shared" si="180"/>
        <v>#N/A</v>
      </c>
      <c r="O879" s="27" t="str">
        <f t="shared" si="181"/>
        <v>?? błędna cena ??</v>
      </c>
    </row>
    <row r="880" spans="1:15" s="14" customFormat="1" ht="24" customHeight="1">
      <c r="A880" s="4">
        <v>622</v>
      </c>
      <c r="B880" s="5" t="s">
        <v>54</v>
      </c>
      <c r="C880" s="17">
        <v>3.2</v>
      </c>
      <c r="D880" s="8">
        <v>48</v>
      </c>
      <c r="E880" s="17">
        <v>0.57999999999999996</v>
      </c>
      <c r="F880" s="7"/>
      <c r="G880" s="48" t="str">
        <f t="shared" si="173"/>
        <v/>
      </c>
      <c r="H880" s="21" t="str">
        <f t="shared" si="174"/>
        <v xml:space="preserve"> </v>
      </c>
      <c r="I880" s="21" t="str">
        <f t="shared" si="175"/>
        <v xml:space="preserve"> </v>
      </c>
      <c r="J880" s="27" t="e">
        <f t="shared" si="176"/>
        <v>#N/A</v>
      </c>
      <c r="K880" s="27" t="e">
        <f t="shared" si="177"/>
        <v>#N/A</v>
      </c>
      <c r="L880" s="27" t="e">
        <f t="shared" si="178"/>
        <v>#N/A</v>
      </c>
      <c r="M880" s="27" t="e">
        <f t="shared" si="179"/>
        <v>#N/A</v>
      </c>
      <c r="N880" s="27" t="e">
        <f t="shared" si="180"/>
        <v>#N/A</v>
      </c>
      <c r="O880" s="27" t="str">
        <f t="shared" si="181"/>
        <v>?? błędna cena ??</v>
      </c>
    </row>
    <row r="881" spans="1:15" s="14" customFormat="1" ht="24" customHeight="1">
      <c r="A881" s="4">
        <v>623</v>
      </c>
      <c r="B881" s="5" t="s">
        <v>54</v>
      </c>
      <c r="C881" s="17">
        <v>3</v>
      </c>
      <c r="D881" s="8">
        <v>46</v>
      </c>
      <c r="E881" s="17">
        <v>0.5</v>
      </c>
      <c r="F881" s="7"/>
      <c r="G881" s="48" t="str">
        <f t="shared" si="173"/>
        <v/>
      </c>
      <c r="H881" s="21" t="str">
        <f t="shared" si="174"/>
        <v xml:space="preserve"> </v>
      </c>
      <c r="I881" s="21" t="str">
        <f t="shared" si="175"/>
        <v xml:space="preserve"> </v>
      </c>
      <c r="J881" s="27" t="e">
        <f t="shared" si="176"/>
        <v>#N/A</v>
      </c>
      <c r="K881" s="27" t="e">
        <f t="shared" si="177"/>
        <v>#N/A</v>
      </c>
      <c r="L881" s="27" t="e">
        <f t="shared" si="178"/>
        <v>#N/A</v>
      </c>
      <c r="M881" s="27" t="e">
        <f t="shared" si="179"/>
        <v>#N/A</v>
      </c>
      <c r="N881" s="27" t="e">
        <f t="shared" si="180"/>
        <v>#N/A</v>
      </c>
      <c r="O881" s="27" t="str">
        <f t="shared" si="181"/>
        <v>?? błędna cena ??</v>
      </c>
    </row>
    <row r="882" spans="1:15" s="14" customFormat="1" ht="24" customHeight="1">
      <c r="A882" s="4">
        <v>624</v>
      </c>
      <c r="B882" s="5" t="s">
        <v>54</v>
      </c>
      <c r="C882" s="17">
        <v>3.2</v>
      </c>
      <c r="D882" s="8">
        <v>53</v>
      </c>
      <c r="E882" s="17">
        <v>0.71</v>
      </c>
      <c r="F882" s="7"/>
      <c r="G882" s="48" t="str">
        <f t="shared" si="173"/>
        <v/>
      </c>
      <c r="H882" s="21" t="str">
        <f t="shared" si="174"/>
        <v xml:space="preserve"> </v>
      </c>
      <c r="I882" s="21" t="str">
        <f t="shared" si="175"/>
        <v xml:space="preserve"> </v>
      </c>
      <c r="J882" s="27" t="e">
        <f t="shared" si="176"/>
        <v>#N/A</v>
      </c>
      <c r="K882" s="27" t="e">
        <f t="shared" si="177"/>
        <v>#N/A</v>
      </c>
      <c r="L882" s="27" t="e">
        <f t="shared" si="178"/>
        <v>#N/A</v>
      </c>
      <c r="M882" s="27" t="e">
        <f t="shared" si="179"/>
        <v>#N/A</v>
      </c>
      <c r="N882" s="27" t="e">
        <f t="shared" si="180"/>
        <v>#N/A</v>
      </c>
      <c r="O882" s="27" t="str">
        <f t="shared" si="181"/>
        <v>?? błędna cena ??</v>
      </c>
    </row>
    <row r="883" spans="1:15" s="14" customFormat="1" ht="24" customHeight="1">
      <c r="A883" s="4">
        <v>625</v>
      </c>
      <c r="B883" s="5" t="s">
        <v>54</v>
      </c>
      <c r="C883" s="17">
        <v>3</v>
      </c>
      <c r="D883" s="8">
        <v>50</v>
      </c>
      <c r="E883" s="17">
        <v>0.59</v>
      </c>
      <c r="F883" s="7"/>
      <c r="G883" s="48" t="str">
        <f t="shared" si="173"/>
        <v/>
      </c>
      <c r="H883" s="21" t="str">
        <f t="shared" si="174"/>
        <v xml:space="preserve"> </v>
      </c>
      <c r="I883" s="21" t="str">
        <f t="shared" si="175"/>
        <v xml:space="preserve"> </v>
      </c>
      <c r="J883" s="27" t="e">
        <f t="shared" si="176"/>
        <v>#N/A</v>
      </c>
      <c r="K883" s="27" t="e">
        <f t="shared" si="177"/>
        <v>#N/A</v>
      </c>
      <c r="L883" s="27" t="e">
        <f t="shared" si="178"/>
        <v>#N/A</v>
      </c>
      <c r="M883" s="27" t="e">
        <f t="shared" si="179"/>
        <v>#N/A</v>
      </c>
      <c r="N883" s="27" t="e">
        <f t="shared" si="180"/>
        <v>#N/A</v>
      </c>
      <c r="O883" s="27" t="str">
        <f t="shared" si="181"/>
        <v>?? błędna cena ??</v>
      </c>
    </row>
    <row r="884" spans="1:15" s="14" customFormat="1" ht="24" customHeight="1">
      <c r="A884" s="4">
        <v>626</v>
      </c>
      <c r="B884" s="5" t="s">
        <v>54</v>
      </c>
      <c r="C884" s="17">
        <v>3.2</v>
      </c>
      <c r="D884" s="8">
        <v>46</v>
      </c>
      <c r="E884" s="17">
        <v>0.53</v>
      </c>
      <c r="F884" s="7"/>
      <c r="G884" s="48" t="str">
        <f t="shared" si="173"/>
        <v/>
      </c>
      <c r="H884" s="21" t="str">
        <f t="shared" si="174"/>
        <v xml:space="preserve"> </v>
      </c>
      <c r="I884" s="21" t="str">
        <f t="shared" si="175"/>
        <v xml:space="preserve"> </v>
      </c>
      <c r="J884" s="27" t="e">
        <f t="shared" si="176"/>
        <v>#N/A</v>
      </c>
      <c r="K884" s="27" t="e">
        <f t="shared" si="177"/>
        <v>#N/A</v>
      </c>
      <c r="L884" s="27" t="e">
        <f t="shared" si="178"/>
        <v>#N/A</v>
      </c>
      <c r="M884" s="27" t="e">
        <f t="shared" si="179"/>
        <v>#N/A</v>
      </c>
      <c r="N884" s="27" t="e">
        <f t="shared" si="180"/>
        <v>#N/A</v>
      </c>
      <c r="O884" s="27" t="str">
        <f t="shared" si="181"/>
        <v>?? błędna cena ??</v>
      </c>
    </row>
    <row r="885" spans="1:15" s="14" customFormat="1" ht="24" customHeight="1">
      <c r="A885" s="4">
        <v>627</v>
      </c>
      <c r="B885" s="5" t="s">
        <v>54</v>
      </c>
      <c r="C885" s="17">
        <v>2.8</v>
      </c>
      <c r="D885" s="8">
        <v>55</v>
      </c>
      <c r="E885" s="17">
        <v>0.67</v>
      </c>
      <c r="F885" s="7"/>
      <c r="G885" s="48" t="str">
        <f t="shared" si="173"/>
        <v/>
      </c>
      <c r="H885" s="21" t="str">
        <f t="shared" si="174"/>
        <v xml:space="preserve"> </v>
      </c>
      <c r="I885" s="21" t="str">
        <f t="shared" si="175"/>
        <v xml:space="preserve"> </v>
      </c>
      <c r="J885" s="27" t="e">
        <f t="shared" si="176"/>
        <v>#N/A</v>
      </c>
      <c r="K885" s="27" t="e">
        <f t="shared" si="177"/>
        <v>#N/A</v>
      </c>
      <c r="L885" s="27" t="e">
        <f t="shared" si="178"/>
        <v>#N/A</v>
      </c>
      <c r="M885" s="27" t="e">
        <f t="shared" si="179"/>
        <v>#N/A</v>
      </c>
      <c r="N885" s="27" t="e">
        <f t="shared" si="180"/>
        <v>#N/A</v>
      </c>
      <c r="O885" s="27" t="str">
        <f t="shared" si="181"/>
        <v>?? błędna cena ??</v>
      </c>
    </row>
    <row r="886" spans="1:15" s="14" customFormat="1" ht="24" customHeight="1">
      <c r="A886" s="4">
        <v>628</v>
      </c>
      <c r="B886" s="5" t="s">
        <v>54</v>
      </c>
      <c r="C886" s="17">
        <v>3.3</v>
      </c>
      <c r="D886" s="8">
        <v>45</v>
      </c>
      <c r="E886" s="17">
        <v>0.52</v>
      </c>
      <c r="F886" s="7"/>
      <c r="G886" s="48" t="str">
        <f t="shared" si="173"/>
        <v/>
      </c>
      <c r="H886" s="21" t="str">
        <f t="shared" si="174"/>
        <v xml:space="preserve"> </v>
      </c>
      <c r="I886" s="21" t="str">
        <f t="shared" si="175"/>
        <v xml:space="preserve"> </v>
      </c>
      <c r="J886" s="27" t="e">
        <f t="shared" si="176"/>
        <v>#N/A</v>
      </c>
      <c r="K886" s="27" t="e">
        <f t="shared" si="177"/>
        <v>#N/A</v>
      </c>
      <c r="L886" s="27" t="e">
        <f t="shared" si="178"/>
        <v>#N/A</v>
      </c>
      <c r="M886" s="27" t="e">
        <f t="shared" si="179"/>
        <v>#N/A</v>
      </c>
      <c r="N886" s="27" t="e">
        <f t="shared" si="180"/>
        <v>#N/A</v>
      </c>
      <c r="O886" s="27" t="str">
        <f t="shared" si="181"/>
        <v>?? błędna cena ??</v>
      </c>
    </row>
    <row r="887" spans="1:15" s="14" customFormat="1" ht="24" customHeight="1">
      <c r="A887" s="4">
        <v>629</v>
      </c>
      <c r="B887" s="5" t="s">
        <v>54</v>
      </c>
      <c r="C887" s="17">
        <v>3.2</v>
      </c>
      <c r="D887" s="8">
        <v>54</v>
      </c>
      <c r="E887" s="17">
        <v>0.73</v>
      </c>
      <c r="F887" s="7"/>
      <c r="G887" s="48" t="str">
        <f t="shared" si="173"/>
        <v/>
      </c>
      <c r="H887" s="21" t="str">
        <f t="shared" si="174"/>
        <v xml:space="preserve"> </v>
      </c>
      <c r="I887" s="21" t="str">
        <f t="shared" si="175"/>
        <v xml:space="preserve"> </v>
      </c>
      <c r="J887" s="27" t="e">
        <f t="shared" si="176"/>
        <v>#N/A</v>
      </c>
      <c r="K887" s="27" t="e">
        <f t="shared" si="177"/>
        <v>#N/A</v>
      </c>
      <c r="L887" s="27" t="e">
        <f t="shared" si="178"/>
        <v>#N/A</v>
      </c>
      <c r="M887" s="27" t="e">
        <f t="shared" si="179"/>
        <v>#N/A</v>
      </c>
      <c r="N887" s="27" t="e">
        <f t="shared" si="180"/>
        <v>#N/A</v>
      </c>
      <c r="O887" s="27" t="str">
        <f t="shared" si="181"/>
        <v>?? błędna cena ??</v>
      </c>
    </row>
    <row r="888" spans="1:15" s="14" customFormat="1" ht="24" customHeight="1" thickBot="1">
      <c r="A888" s="9">
        <v>630</v>
      </c>
      <c r="B888" s="10" t="s">
        <v>54</v>
      </c>
      <c r="C888" s="18">
        <v>2.8</v>
      </c>
      <c r="D888" s="11">
        <v>48</v>
      </c>
      <c r="E888" s="18">
        <v>0.51</v>
      </c>
      <c r="F888" s="26"/>
      <c r="G888" s="48" t="str">
        <f t="shared" si="173"/>
        <v/>
      </c>
      <c r="H888" s="21" t="str">
        <f t="shared" si="174"/>
        <v xml:space="preserve"> </v>
      </c>
      <c r="I888" s="21" t="str">
        <f t="shared" si="175"/>
        <v xml:space="preserve"> </v>
      </c>
      <c r="J888" s="27" t="e">
        <f t="shared" si="176"/>
        <v>#N/A</v>
      </c>
      <c r="K888" s="27" t="e">
        <f t="shared" si="177"/>
        <v>#N/A</v>
      </c>
      <c r="L888" s="27" t="e">
        <f t="shared" si="178"/>
        <v>#N/A</v>
      </c>
      <c r="M888" s="27" t="e">
        <f t="shared" si="179"/>
        <v>#N/A</v>
      </c>
      <c r="N888" s="27" t="e">
        <f t="shared" si="180"/>
        <v>#N/A</v>
      </c>
      <c r="O888" s="27" t="str">
        <f t="shared" si="181"/>
        <v>?? błędna cena ??</v>
      </c>
    </row>
    <row r="889" spans="1:15">
      <c r="A889" s="75"/>
      <c r="B889" s="75"/>
      <c r="C889" s="75"/>
      <c r="D889" s="75"/>
      <c r="E889" s="75"/>
      <c r="F889" s="75"/>
      <c r="G889" s="75"/>
      <c r="H889" s="21"/>
    </row>
    <row r="890" spans="1:15">
      <c r="A890" s="75"/>
      <c r="B890" s="75"/>
      <c r="C890" s="75"/>
      <c r="D890" s="75"/>
      <c r="E890" s="75"/>
      <c r="F890" s="75"/>
      <c r="G890" s="75"/>
      <c r="H890" s="21"/>
    </row>
    <row r="891" spans="1:15">
      <c r="A891" s="55" t="s">
        <v>11</v>
      </c>
      <c r="B891" s="55"/>
      <c r="H891" s="21"/>
    </row>
    <row r="892" spans="1:15">
      <c r="A892" s="55" t="s">
        <v>12</v>
      </c>
      <c r="B892" s="55"/>
      <c r="F892" s="1"/>
      <c r="H892" s="21"/>
    </row>
    <row r="893" spans="1:15">
      <c r="A893" s="76" t="s">
        <v>13</v>
      </c>
      <c r="B893" s="76"/>
      <c r="C893" s="76"/>
      <c r="D893" s="76"/>
      <c r="E893" s="76"/>
      <c r="F893" s="76"/>
      <c r="G893" s="76"/>
      <c r="H893" s="21"/>
    </row>
    <row r="894" spans="1:15">
      <c r="A894" s="56"/>
      <c r="B894" s="56"/>
      <c r="C894" s="19"/>
      <c r="D894" s="39"/>
      <c r="E894" s="19"/>
      <c r="F894" s="39"/>
      <c r="G894" s="39"/>
      <c r="H894" s="21"/>
    </row>
    <row r="895" spans="1:15">
      <c r="A895" s="56"/>
      <c r="B895" s="56"/>
      <c r="C895" s="19"/>
      <c r="D895" s="39"/>
      <c r="E895" s="19"/>
      <c r="F895" s="39"/>
      <c r="G895" s="39"/>
      <c r="H895" s="21"/>
    </row>
    <row r="896" spans="1:15">
      <c r="H896" s="21"/>
    </row>
    <row r="897" spans="1:15">
      <c r="A897" s="40" t="s">
        <v>0</v>
      </c>
      <c r="B897" s="40"/>
      <c r="H897" s="21"/>
    </row>
    <row r="898" spans="1:15">
      <c r="A898" s="40" t="s">
        <v>1</v>
      </c>
      <c r="B898" s="40"/>
      <c r="G898" s="1"/>
      <c r="H898" s="21"/>
    </row>
    <row r="899" spans="1:15" ht="16.5">
      <c r="A899" s="73" t="s">
        <v>2</v>
      </c>
      <c r="B899" s="73"/>
      <c r="C899" s="73"/>
      <c r="D899" s="73"/>
      <c r="E899" s="73"/>
      <c r="F899" s="73"/>
      <c r="G899" s="73"/>
      <c r="H899" s="21"/>
    </row>
    <row r="900" spans="1:15" ht="16.5">
      <c r="A900" s="73" t="s">
        <v>53</v>
      </c>
      <c r="B900" s="73"/>
      <c r="C900" s="73"/>
      <c r="D900" s="73"/>
      <c r="E900" s="73"/>
      <c r="F900" s="73"/>
      <c r="G900" s="73"/>
      <c r="H900" s="21"/>
    </row>
    <row r="901" spans="1:15" ht="17.25" thickBot="1">
      <c r="A901" s="74" t="s">
        <v>3</v>
      </c>
      <c r="B901" s="74"/>
      <c r="C901" s="74"/>
      <c r="D901" s="74"/>
      <c r="E901" s="74"/>
      <c r="F901" s="74"/>
      <c r="G901" s="74"/>
      <c r="H901" s="21"/>
    </row>
    <row r="902" spans="1:15" s="14" customFormat="1" ht="45" customHeight="1">
      <c r="A902" s="2" t="s">
        <v>4</v>
      </c>
      <c r="B902" s="3" t="s">
        <v>5</v>
      </c>
      <c r="C902" s="16" t="s">
        <v>6</v>
      </c>
      <c r="D902" s="3" t="s">
        <v>7</v>
      </c>
      <c r="E902" s="16" t="s">
        <v>8</v>
      </c>
      <c r="F902" s="3" t="s">
        <v>9</v>
      </c>
      <c r="G902" s="43" t="s">
        <v>10</v>
      </c>
      <c r="H902" s="21"/>
    </row>
    <row r="903" spans="1:15" s="14" customFormat="1" ht="24" customHeight="1">
      <c r="A903" s="4">
        <v>631</v>
      </c>
      <c r="B903" s="5" t="s">
        <v>54</v>
      </c>
      <c r="C903" s="6">
        <v>3.2</v>
      </c>
      <c r="D903" s="5">
        <v>47</v>
      </c>
      <c r="E903" s="6">
        <v>0.56000000000000005</v>
      </c>
      <c r="F903" s="7"/>
      <c r="G903" s="48" t="str">
        <f t="shared" ref="G903:G932" si="182">IF($F903="","",IF(LEN(F903)=1,J903,IF(LEN(F903)=2,K903,IF(LEN(F903)=3,L903,IF(LEN(F903)=4,M903,IF(LEN(F903)=5,N903,O903))))))</f>
        <v/>
      </c>
      <c r="H903" s="21" t="str">
        <f t="shared" si="174"/>
        <v xml:space="preserve"> </v>
      </c>
      <c r="I903" s="21" t="str">
        <f t="shared" ref="I903:I932" si="183">IF(H903="T",E903*F903," ")</f>
        <v xml:space="preserve"> </v>
      </c>
      <c r="J903" s="27" t="e">
        <f t="shared" ref="J903:J932" si="184">VLOOKUP(MID($F903,1,1),tbSlownie,2)</f>
        <v>#N/A</v>
      </c>
      <c r="K903" s="27" t="e">
        <f t="shared" ref="K903:K932" si="185">VLOOKUP(MID($F903,1,1),tbSlownie,2)&amp;Separator&amp;VLOOKUP(MID($F903,2,1),tbSlownie,2)</f>
        <v>#N/A</v>
      </c>
      <c r="L903" s="27" t="e">
        <f t="shared" ref="L903:L932" si="186">VLOOKUP(MID($F903,1,1),tbSlownie,2)&amp;Separator&amp;VLOOKUP(MID($F903,2,1),tbSlownie,2)&amp;Separator&amp;VLOOKUP(MID($F903,3,1),tbSlownie,2)</f>
        <v>#N/A</v>
      </c>
      <c r="M903" s="27" t="e">
        <f t="shared" ref="M903:M932" si="187">VLOOKUP(MID($F903,1,1),tbSlownie,2)&amp;Separator&amp;VLOOKUP(MID($F903,2,1),tbSlownie,2)&amp;Separator&amp;VLOOKUP(MID($F903,3,1),tbSlownie,2)&amp;Separator&amp;VLOOKUP(MID($F903,4,1),tbSlownie,2)</f>
        <v>#N/A</v>
      </c>
      <c r="N903" s="27" t="e">
        <f t="shared" ref="N903:N932" si="188">VLOOKUP(MID($F903,1,1),tbSlownie,2)&amp;Separator&amp;VLOOKUP(MID($F903,2,1),tbSlownie,2)&amp;Separator&amp;VLOOKUP(MID($F903,3,1),tbSlownie,2)&amp;Separator&amp;VLOOKUP(MID($F903,4,1),tbSlownie,2)&amp;Separator&amp;VLOOKUP(MID($F903,5,1),tbSlownie,2)</f>
        <v>#N/A</v>
      </c>
      <c r="O903" s="27" t="str">
        <f t="shared" ref="O903:O932" si="189">VLOOKUP("błąd",tbSlownie,2)</f>
        <v>?? błędna cena ??</v>
      </c>
    </row>
    <row r="904" spans="1:15" s="14" customFormat="1" ht="24" customHeight="1">
      <c r="A904" s="4">
        <v>632</v>
      </c>
      <c r="B904" s="5" t="s">
        <v>54</v>
      </c>
      <c r="C904" s="6">
        <v>3.2</v>
      </c>
      <c r="D904" s="5">
        <v>49</v>
      </c>
      <c r="E904" s="6">
        <v>0.6</v>
      </c>
      <c r="F904" s="7"/>
      <c r="G904" s="48" t="str">
        <f t="shared" si="182"/>
        <v/>
      </c>
      <c r="H904" s="21" t="str">
        <f t="shared" si="174"/>
        <v xml:space="preserve"> </v>
      </c>
      <c r="I904" s="21" t="str">
        <f t="shared" si="183"/>
        <v xml:space="preserve"> </v>
      </c>
      <c r="J904" s="27" t="e">
        <f t="shared" si="184"/>
        <v>#N/A</v>
      </c>
      <c r="K904" s="27" t="e">
        <f t="shared" si="185"/>
        <v>#N/A</v>
      </c>
      <c r="L904" s="27" t="e">
        <f t="shared" si="186"/>
        <v>#N/A</v>
      </c>
      <c r="M904" s="27" t="e">
        <f t="shared" si="187"/>
        <v>#N/A</v>
      </c>
      <c r="N904" s="27" t="e">
        <f t="shared" si="188"/>
        <v>#N/A</v>
      </c>
      <c r="O904" s="27" t="str">
        <f t="shared" si="189"/>
        <v>?? błędna cena ??</v>
      </c>
    </row>
    <row r="905" spans="1:15" s="14" customFormat="1" ht="24" customHeight="1">
      <c r="A905" s="4">
        <v>633</v>
      </c>
      <c r="B905" s="5" t="s">
        <v>54</v>
      </c>
      <c r="C905" s="6">
        <v>3.2</v>
      </c>
      <c r="D905" s="5">
        <v>62</v>
      </c>
      <c r="E905" s="6">
        <v>0.97</v>
      </c>
      <c r="F905" s="7"/>
      <c r="G905" s="48" t="str">
        <f t="shared" si="182"/>
        <v/>
      </c>
      <c r="H905" s="21" t="str">
        <f t="shared" si="174"/>
        <v xml:space="preserve"> </v>
      </c>
      <c r="I905" s="21" t="str">
        <f t="shared" si="183"/>
        <v xml:space="preserve"> </v>
      </c>
      <c r="J905" s="27" t="e">
        <f t="shared" si="184"/>
        <v>#N/A</v>
      </c>
      <c r="K905" s="27" t="e">
        <f t="shared" si="185"/>
        <v>#N/A</v>
      </c>
      <c r="L905" s="27" t="e">
        <f t="shared" si="186"/>
        <v>#N/A</v>
      </c>
      <c r="M905" s="27" t="e">
        <f t="shared" si="187"/>
        <v>#N/A</v>
      </c>
      <c r="N905" s="27" t="e">
        <f t="shared" si="188"/>
        <v>#N/A</v>
      </c>
      <c r="O905" s="27" t="str">
        <f t="shared" si="189"/>
        <v>?? błędna cena ??</v>
      </c>
    </row>
    <row r="906" spans="1:15" s="14" customFormat="1" ht="24" customHeight="1">
      <c r="A906" s="4">
        <v>634</v>
      </c>
      <c r="B906" s="5" t="s">
        <v>54</v>
      </c>
      <c r="C906" s="6">
        <v>3.2</v>
      </c>
      <c r="D906" s="5">
        <v>49</v>
      </c>
      <c r="E906" s="6">
        <v>0.6</v>
      </c>
      <c r="F906" s="7"/>
      <c r="G906" s="48" t="str">
        <f t="shared" si="182"/>
        <v/>
      </c>
      <c r="H906" s="21" t="str">
        <f t="shared" si="174"/>
        <v xml:space="preserve"> </v>
      </c>
      <c r="I906" s="21" t="str">
        <f t="shared" si="183"/>
        <v xml:space="preserve"> </v>
      </c>
      <c r="J906" s="27" t="e">
        <f t="shared" si="184"/>
        <v>#N/A</v>
      </c>
      <c r="K906" s="27" t="e">
        <f t="shared" si="185"/>
        <v>#N/A</v>
      </c>
      <c r="L906" s="27" t="e">
        <f t="shared" si="186"/>
        <v>#N/A</v>
      </c>
      <c r="M906" s="27" t="e">
        <f t="shared" si="187"/>
        <v>#N/A</v>
      </c>
      <c r="N906" s="27" t="e">
        <f t="shared" si="188"/>
        <v>#N/A</v>
      </c>
      <c r="O906" s="27" t="str">
        <f t="shared" si="189"/>
        <v>?? błędna cena ??</v>
      </c>
    </row>
    <row r="907" spans="1:15" s="14" customFormat="1" ht="24" customHeight="1">
      <c r="A907" s="4">
        <v>635</v>
      </c>
      <c r="B907" s="5" t="s">
        <v>54</v>
      </c>
      <c r="C907" s="6">
        <v>3.2</v>
      </c>
      <c r="D907" s="5">
        <v>47</v>
      </c>
      <c r="E907" s="6">
        <v>0.56000000000000005</v>
      </c>
      <c r="F907" s="7"/>
      <c r="G907" s="48" t="str">
        <f t="shared" si="182"/>
        <v/>
      </c>
      <c r="H907" s="21" t="str">
        <f t="shared" si="174"/>
        <v xml:space="preserve"> </v>
      </c>
      <c r="I907" s="21" t="str">
        <f t="shared" si="183"/>
        <v xml:space="preserve"> </v>
      </c>
      <c r="J907" s="27" t="e">
        <f t="shared" si="184"/>
        <v>#N/A</v>
      </c>
      <c r="K907" s="27" t="e">
        <f t="shared" si="185"/>
        <v>#N/A</v>
      </c>
      <c r="L907" s="27" t="e">
        <f t="shared" si="186"/>
        <v>#N/A</v>
      </c>
      <c r="M907" s="27" t="e">
        <f t="shared" si="187"/>
        <v>#N/A</v>
      </c>
      <c r="N907" s="27" t="e">
        <f t="shared" si="188"/>
        <v>#N/A</v>
      </c>
      <c r="O907" s="27" t="str">
        <f t="shared" si="189"/>
        <v>?? błędna cena ??</v>
      </c>
    </row>
    <row r="908" spans="1:15" s="14" customFormat="1" ht="24" customHeight="1">
      <c r="A908" s="4">
        <v>636</v>
      </c>
      <c r="B908" s="5" t="s">
        <v>54</v>
      </c>
      <c r="C908" s="6">
        <v>3.2</v>
      </c>
      <c r="D908" s="5">
        <v>41</v>
      </c>
      <c r="E908" s="6">
        <v>0.42</v>
      </c>
      <c r="F908" s="7"/>
      <c r="G908" s="48" t="str">
        <f t="shared" si="182"/>
        <v/>
      </c>
      <c r="H908" s="21" t="str">
        <f t="shared" si="174"/>
        <v xml:space="preserve"> </v>
      </c>
      <c r="I908" s="21" t="str">
        <f t="shared" si="183"/>
        <v xml:space="preserve"> </v>
      </c>
      <c r="J908" s="27" t="e">
        <f t="shared" si="184"/>
        <v>#N/A</v>
      </c>
      <c r="K908" s="27" t="e">
        <f t="shared" si="185"/>
        <v>#N/A</v>
      </c>
      <c r="L908" s="27" t="e">
        <f t="shared" si="186"/>
        <v>#N/A</v>
      </c>
      <c r="M908" s="27" t="e">
        <f t="shared" si="187"/>
        <v>#N/A</v>
      </c>
      <c r="N908" s="27" t="e">
        <f t="shared" si="188"/>
        <v>#N/A</v>
      </c>
      <c r="O908" s="27" t="str">
        <f t="shared" si="189"/>
        <v>?? błędna cena ??</v>
      </c>
    </row>
    <row r="909" spans="1:15" s="14" customFormat="1" ht="24" customHeight="1">
      <c r="A909" s="4">
        <v>637</v>
      </c>
      <c r="B909" s="5" t="s">
        <v>54</v>
      </c>
      <c r="C909" s="6">
        <v>3.2</v>
      </c>
      <c r="D909" s="5">
        <v>48</v>
      </c>
      <c r="E909" s="6">
        <v>0.57999999999999996</v>
      </c>
      <c r="F909" s="7"/>
      <c r="G909" s="48" t="str">
        <f t="shared" si="182"/>
        <v/>
      </c>
      <c r="H909" s="21" t="str">
        <f t="shared" si="174"/>
        <v xml:space="preserve"> </v>
      </c>
      <c r="I909" s="21" t="str">
        <f t="shared" si="183"/>
        <v xml:space="preserve"> </v>
      </c>
      <c r="J909" s="27" t="e">
        <f t="shared" si="184"/>
        <v>#N/A</v>
      </c>
      <c r="K909" s="27" t="e">
        <f t="shared" si="185"/>
        <v>#N/A</v>
      </c>
      <c r="L909" s="27" t="e">
        <f t="shared" si="186"/>
        <v>#N/A</v>
      </c>
      <c r="M909" s="27" t="e">
        <f t="shared" si="187"/>
        <v>#N/A</v>
      </c>
      <c r="N909" s="27" t="e">
        <f t="shared" si="188"/>
        <v>#N/A</v>
      </c>
      <c r="O909" s="27" t="str">
        <f t="shared" si="189"/>
        <v>?? błędna cena ??</v>
      </c>
    </row>
    <row r="910" spans="1:15" s="14" customFormat="1" ht="24" customHeight="1">
      <c r="A910" s="4">
        <v>638</v>
      </c>
      <c r="B910" s="5" t="s">
        <v>54</v>
      </c>
      <c r="C910" s="6">
        <v>3.2</v>
      </c>
      <c r="D910" s="5">
        <v>44</v>
      </c>
      <c r="E910" s="6">
        <v>0.49</v>
      </c>
      <c r="F910" s="7"/>
      <c r="G910" s="48" t="str">
        <f t="shared" si="182"/>
        <v/>
      </c>
      <c r="H910" s="21" t="str">
        <f t="shared" si="174"/>
        <v xml:space="preserve"> </v>
      </c>
      <c r="I910" s="21" t="str">
        <f t="shared" si="183"/>
        <v xml:space="preserve"> </v>
      </c>
      <c r="J910" s="27" t="e">
        <f t="shared" si="184"/>
        <v>#N/A</v>
      </c>
      <c r="K910" s="27" t="e">
        <f t="shared" si="185"/>
        <v>#N/A</v>
      </c>
      <c r="L910" s="27" t="e">
        <f t="shared" si="186"/>
        <v>#N/A</v>
      </c>
      <c r="M910" s="27" t="e">
        <f t="shared" si="187"/>
        <v>#N/A</v>
      </c>
      <c r="N910" s="27" t="e">
        <f t="shared" si="188"/>
        <v>#N/A</v>
      </c>
      <c r="O910" s="27" t="str">
        <f t="shared" si="189"/>
        <v>?? błędna cena ??</v>
      </c>
    </row>
    <row r="911" spans="1:15" s="14" customFormat="1" ht="24" customHeight="1">
      <c r="A911" s="4">
        <v>639</v>
      </c>
      <c r="B911" s="5" t="s">
        <v>54</v>
      </c>
      <c r="C911" s="6">
        <v>3.2</v>
      </c>
      <c r="D911" s="5">
        <v>53</v>
      </c>
      <c r="E911" s="6">
        <v>0.71</v>
      </c>
      <c r="F911" s="7"/>
      <c r="G911" s="48" t="str">
        <f t="shared" si="182"/>
        <v/>
      </c>
      <c r="H911" s="21" t="str">
        <f t="shared" si="174"/>
        <v xml:space="preserve"> </v>
      </c>
      <c r="I911" s="21" t="str">
        <f t="shared" si="183"/>
        <v xml:space="preserve"> </v>
      </c>
      <c r="J911" s="27" t="e">
        <f t="shared" si="184"/>
        <v>#N/A</v>
      </c>
      <c r="K911" s="27" t="e">
        <f t="shared" si="185"/>
        <v>#N/A</v>
      </c>
      <c r="L911" s="27" t="e">
        <f t="shared" si="186"/>
        <v>#N/A</v>
      </c>
      <c r="M911" s="27" t="e">
        <f t="shared" si="187"/>
        <v>#N/A</v>
      </c>
      <c r="N911" s="27" t="e">
        <f t="shared" si="188"/>
        <v>#N/A</v>
      </c>
      <c r="O911" s="27" t="str">
        <f t="shared" si="189"/>
        <v>?? błędna cena ??</v>
      </c>
    </row>
    <row r="912" spans="1:15" s="14" customFormat="1" ht="24" customHeight="1">
      <c r="A912" s="4">
        <v>640</v>
      </c>
      <c r="B912" s="5" t="s">
        <v>54</v>
      </c>
      <c r="C912" s="6">
        <v>3</v>
      </c>
      <c r="D912" s="5">
        <v>67</v>
      </c>
      <c r="E912" s="6">
        <v>1.06</v>
      </c>
      <c r="F912" s="7"/>
      <c r="G912" s="48" t="str">
        <f t="shared" si="182"/>
        <v/>
      </c>
      <c r="H912" s="21" t="str">
        <f t="shared" ref="H912:H975" si="190">IF(F912&gt;0,"T"," ")</f>
        <v xml:space="preserve"> </v>
      </c>
      <c r="I912" s="21" t="str">
        <f t="shared" si="183"/>
        <v xml:space="preserve"> </v>
      </c>
      <c r="J912" s="27" t="e">
        <f t="shared" si="184"/>
        <v>#N/A</v>
      </c>
      <c r="K912" s="27" t="e">
        <f t="shared" si="185"/>
        <v>#N/A</v>
      </c>
      <c r="L912" s="27" t="e">
        <f t="shared" si="186"/>
        <v>#N/A</v>
      </c>
      <c r="M912" s="27" t="e">
        <f t="shared" si="187"/>
        <v>#N/A</v>
      </c>
      <c r="N912" s="27" t="e">
        <f t="shared" si="188"/>
        <v>#N/A</v>
      </c>
      <c r="O912" s="27" t="str">
        <f t="shared" si="189"/>
        <v>?? błędna cena ??</v>
      </c>
    </row>
    <row r="913" spans="1:15" s="14" customFormat="1" ht="24" customHeight="1">
      <c r="A913" s="4">
        <v>641</v>
      </c>
      <c r="B913" s="5" t="s">
        <v>54</v>
      </c>
      <c r="C913" s="6">
        <v>3.2</v>
      </c>
      <c r="D913" s="5">
        <v>42</v>
      </c>
      <c r="E913" s="6">
        <v>0.44</v>
      </c>
      <c r="F913" s="7"/>
      <c r="G913" s="48" t="str">
        <f t="shared" si="182"/>
        <v/>
      </c>
      <c r="H913" s="21" t="str">
        <f t="shared" si="190"/>
        <v xml:space="preserve"> </v>
      </c>
      <c r="I913" s="21" t="str">
        <f t="shared" si="183"/>
        <v xml:space="preserve"> </v>
      </c>
      <c r="J913" s="27" t="e">
        <f t="shared" si="184"/>
        <v>#N/A</v>
      </c>
      <c r="K913" s="27" t="e">
        <f t="shared" si="185"/>
        <v>#N/A</v>
      </c>
      <c r="L913" s="27" t="e">
        <f t="shared" si="186"/>
        <v>#N/A</v>
      </c>
      <c r="M913" s="27" t="e">
        <f t="shared" si="187"/>
        <v>#N/A</v>
      </c>
      <c r="N913" s="27" t="e">
        <f t="shared" si="188"/>
        <v>#N/A</v>
      </c>
      <c r="O913" s="27" t="str">
        <f t="shared" si="189"/>
        <v>?? błędna cena ??</v>
      </c>
    </row>
    <row r="914" spans="1:15" s="14" customFormat="1" ht="24" customHeight="1">
      <c r="A914" s="4">
        <v>642</v>
      </c>
      <c r="B914" s="5" t="s">
        <v>54</v>
      </c>
      <c r="C914" s="6">
        <v>3.2</v>
      </c>
      <c r="D914" s="5">
        <v>61</v>
      </c>
      <c r="E914" s="6">
        <v>0.94</v>
      </c>
      <c r="F914" s="7"/>
      <c r="G914" s="48" t="str">
        <f t="shared" si="182"/>
        <v/>
      </c>
      <c r="H914" s="21" t="str">
        <f t="shared" si="190"/>
        <v xml:space="preserve"> </v>
      </c>
      <c r="I914" s="21" t="str">
        <f t="shared" si="183"/>
        <v xml:space="preserve"> </v>
      </c>
      <c r="J914" s="27" t="e">
        <f t="shared" si="184"/>
        <v>#N/A</v>
      </c>
      <c r="K914" s="27" t="e">
        <f t="shared" si="185"/>
        <v>#N/A</v>
      </c>
      <c r="L914" s="27" t="e">
        <f t="shared" si="186"/>
        <v>#N/A</v>
      </c>
      <c r="M914" s="27" t="e">
        <f t="shared" si="187"/>
        <v>#N/A</v>
      </c>
      <c r="N914" s="27" t="e">
        <f t="shared" si="188"/>
        <v>#N/A</v>
      </c>
      <c r="O914" s="27" t="str">
        <f t="shared" si="189"/>
        <v>?? błędna cena ??</v>
      </c>
    </row>
    <row r="915" spans="1:15" s="14" customFormat="1" ht="24" customHeight="1">
      <c r="A915" s="4">
        <v>643</v>
      </c>
      <c r="B915" s="5" t="s">
        <v>54</v>
      </c>
      <c r="C915" s="6">
        <v>3.2</v>
      </c>
      <c r="D915" s="5">
        <v>62</v>
      </c>
      <c r="E915" s="6">
        <v>0.97</v>
      </c>
      <c r="F915" s="7"/>
      <c r="G915" s="48" t="str">
        <f t="shared" si="182"/>
        <v/>
      </c>
      <c r="H915" s="21" t="str">
        <f t="shared" si="190"/>
        <v xml:space="preserve"> </v>
      </c>
      <c r="I915" s="21" t="str">
        <f t="shared" si="183"/>
        <v xml:space="preserve"> </v>
      </c>
      <c r="J915" s="27" t="e">
        <f t="shared" si="184"/>
        <v>#N/A</v>
      </c>
      <c r="K915" s="27" t="e">
        <f t="shared" si="185"/>
        <v>#N/A</v>
      </c>
      <c r="L915" s="27" t="e">
        <f t="shared" si="186"/>
        <v>#N/A</v>
      </c>
      <c r="M915" s="27" t="e">
        <f t="shared" si="187"/>
        <v>#N/A</v>
      </c>
      <c r="N915" s="27" t="e">
        <f t="shared" si="188"/>
        <v>#N/A</v>
      </c>
      <c r="O915" s="27" t="str">
        <f t="shared" si="189"/>
        <v>?? błędna cena ??</v>
      </c>
    </row>
    <row r="916" spans="1:15" s="14" customFormat="1" ht="24" customHeight="1">
      <c r="A916" s="4">
        <v>644</v>
      </c>
      <c r="B916" s="5" t="s">
        <v>54</v>
      </c>
      <c r="C916" s="6">
        <v>3.2</v>
      </c>
      <c r="D916" s="5">
        <v>61</v>
      </c>
      <c r="E916" s="6">
        <v>0.94</v>
      </c>
      <c r="F916" s="7"/>
      <c r="G916" s="48" t="str">
        <f t="shared" si="182"/>
        <v/>
      </c>
      <c r="H916" s="21" t="str">
        <f t="shared" si="190"/>
        <v xml:space="preserve"> </v>
      </c>
      <c r="I916" s="21" t="str">
        <f t="shared" si="183"/>
        <v xml:space="preserve"> </v>
      </c>
      <c r="J916" s="27" t="e">
        <f t="shared" si="184"/>
        <v>#N/A</v>
      </c>
      <c r="K916" s="27" t="e">
        <f t="shared" si="185"/>
        <v>#N/A</v>
      </c>
      <c r="L916" s="27" t="e">
        <f t="shared" si="186"/>
        <v>#N/A</v>
      </c>
      <c r="M916" s="27" t="e">
        <f t="shared" si="187"/>
        <v>#N/A</v>
      </c>
      <c r="N916" s="27" t="e">
        <f t="shared" si="188"/>
        <v>#N/A</v>
      </c>
      <c r="O916" s="27" t="str">
        <f t="shared" si="189"/>
        <v>?? błędna cena ??</v>
      </c>
    </row>
    <row r="917" spans="1:15" s="14" customFormat="1" ht="24" customHeight="1">
      <c r="A917" s="4">
        <v>645</v>
      </c>
      <c r="B917" s="5" t="s">
        <v>54</v>
      </c>
      <c r="C917" s="6">
        <v>3.2</v>
      </c>
      <c r="D917" s="5">
        <v>58</v>
      </c>
      <c r="E917" s="6">
        <v>0.85</v>
      </c>
      <c r="F917" s="7"/>
      <c r="G917" s="48" t="str">
        <f t="shared" si="182"/>
        <v/>
      </c>
      <c r="H917" s="21" t="str">
        <f t="shared" si="190"/>
        <v xml:space="preserve"> </v>
      </c>
      <c r="I917" s="21" t="str">
        <f t="shared" si="183"/>
        <v xml:space="preserve"> </v>
      </c>
      <c r="J917" s="27" t="e">
        <f t="shared" si="184"/>
        <v>#N/A</v>
      </c>
      <c r="K917" s="27" t="e">
        <f t="shared" si="185"/>
        <v>#N/A</v>
      </c>
      <c r="L917" s="27" t="e">
        <f t="shared" si="186"/>
        <v>#N/A</v>
      </c>
      <c r="M917" s="27" t="e">
        <f t="shared" si="187"/>
        <v>#N/A</v>
      </c>
      <c r="N917" s="27" t="e">
        <f t="shared" si="188"/>
        <v>#N/A</v>
      </c>
      <c r="O917" s="27" t="str">
        <f t="shared" si="189"/>
        <v>?? błędna cena ??</v>
      </c>
    </row>
    <row r="918" spans="1:15" s="14" customFormat="1" ht="24" customHeight="1">
      <c r="A918" s="4">
        <v>646</v>
      </c>
      <c r="B918" s="5" t="s">
        <v>54</v>
      </c>
      <c r="C918" s="6">
        <v>3</v>
      </c>
      <c r="D918" s="5">
        <v>67</v>
      </c>
      <c r="E918" s="6">
        <v>1.06</v>
      </c>
      <c r="F918" s="7"/>
      <c r="G918" s="48" t="str">
        <f t="shared" si="182"/>
        <v/>
      </c>
      <c r="H918" s="21" t="str">
        <f t="shared" si="190"/>
        <v xml:space="preserve"> </v>
      </c>
      <c r="I918" s="21" t="str">
        <f t="shared" si="183"/>
        <v xml:space="preserve"> </v>
      </c>
      <c r="J918" s="27" t="e">
        <f t="shared" si="184"/>
        <v>#N/A</v>
      </c>
      <c r="K918" s="27" t="e">
        <f t="shared" si="185"/>
        <v>#N/A</v>
      </c>
      <c r="L918" s="27" t="e">
        <f t="shared" si="186"/>
        <v>#N/A</v>
      </c>
      <c r="M918" s="27" t="e">
        <f t="shared" si="187"/>
        <v>#N/A</v>
      </c>
      <c r="N918" s="27" t="e">
        <f t="shared" si="188"/>
        <v>#N/A</v>
      </c>
      <c r="O918" s="27" t="str">
        <f t="shared" si="189"/>
        <v>?? błędna cena ??</v>
      </c>
    </row>
    <row r="919" spans="1:15" s="14" customFormat="1" ht="24" customHeight="1">
      <c r="A919" s="4">
        <v>647</v>
      </c>
      <c r="B919" s="5" t="s">
        <v>54</v>
      </c>
      <c r="C919" s="6">
        <v>3.2</v>
      </c>
      <c r="D919" s="5">
        <v>59</v>
      </c>
      <c r="E919" s="6">
        <v>0.87</v>
      </c>
      <c r="F919" s="7"/>
      <c r="G919" s="48" t="str">
        <f t="shared" si="182"/>
        <v/>
      </c>
      <c r="H919" s="21" t="str">
        <f t="shared" si="190"/>
        <v xml:space="preserve"> </v>
      </c>
      <c r="I919" s="21" t="str">
        <f t="shared" si="183"/>
        <v xml:space="preserve"> </v>
      </c>
      <c r="J919" s="27" t="e">
        <f t="shared" si="184"/>
        <v>#N/A</v>
      </c>
      <c r="K919" s="27" t="e">
        <f t="shared" si="185"/>
        <v>#N/A</v>
      </c>
      <c r="L919" s="27" t="e">
        <f t="shared" si="186"/>
        <v>#N/A</v>
      </c>
      <c r="M919" s="27" t="e">
        <f t="shared" si="187"/>
        <v>#N/A</v>
      </c>
      <c r="N919" s="27" t="e">
        <f t="shared" si="188"/>
        <v>#N/A</v>
      </c>
      <c r="O919" s="27" t="str">
        <f t="shared" si="189"/>
        <v>?? błędna cena ??</v>
      </c>
    </row>
    <row r="920" spans="1:15" s="14" customFormat="1" ht="24" customHeight="1">
      <c r="A920" s="4">
        <v>648</v>
      </c>
      <c r="B920" s="5" t="s">
        <v>54</v>
      </c>
      <c r="C920" s="6">
        <v>3.2</v>
      </c>
      <c r="D920" s="5">
        <v>49</v>
      </c>
      <c r="E920" s="6">
        <v>0.6</v>
      </c>
      <c r="F920" s="7"/>
      <c r="G920" s="48" t="str">
        <f t="shared" si="182"/>
        <v/>
      </c>
      <c r="H920" s="21" t="str">
        <f t="shared" si="190"/>
        <v xml:space="preserve"> </v>
      </c>
      <c r="I920" s="21" t="str">
        <f t="shared" si="183"/>
        <v xml:space="preserve"> </v>
      </c>
      <c r="J920" s="27" t="e">
        <f t="shared" si="184"/>
        <v>#N/A</v>
      </c>
      <c r="K920" s="27" t="e">
        <f t="shared" si="185"/>
        <v>#N/A</v>
      </c>
      <c r="L920" s="27" t="e">
        <f t="shared" si="186"/>
        <v>#N/A</v>
      </c>
      <c r="M920" s="27" t="e">
        <f t="shared" si="187"/>
        <v>#N/A</v>
      </c>
      <c r="N920" s="27" t="e">
        <f t="shared" si="188"/>
        <v>#N/A</v>
      </c>
      <c r="O920" s="27" t="str">
        <f t="shared" si="189"/>
        <v>?? błędna cena ??</v>
      </c>
    </row>
    <row r="921" spans="1:15" s="14" customFormat="1" ht="24" customHeight="1">
      <c r="A921" s="4">
        <v>649</v>
      </c>
      <c r="B921" s="5" t="s">
        <v>54</v>
      </c>
      <c r="C921" s="6">
        <v>3.2</v>
      </c>
      <c r="D921" s="5">
        <v>41</v>
      </c>
      <c r="E921" s="6">
        <v>0.42</v>
      </c>
      <c r="F921" s="7"/>
      <c r="G921" s="48" t="str">
        <f t="shared" si="182"/>
        <v/>
      </c>
      <c r="H921" s="21" t="str">
        <f t="shared" si="190"/>
        <v xml:space="preserve"> </v>
      </c>
      <c r="I921" s="21" t="str">
        <f t="shared" si="183"/>
        <v xml:space="preserve"> </v>
      </c>
      <c r="J921" s="27" t="e">
        <f t="shared" si="184"/>
        <v>#N/A</v>
      </c>
      <c r="K921" s="27" t="e">
        <f t="shared" si="185"/>
        <v>#N/A</v>
      </c>
      <c r="L921" s="27" t="e">
        <f t="shared" si="186"/>
        <v>#N/A</v>
      </c>
      <c r="M921" s="27" t="e">
        <f t="shared" si="187"/>
        <v>#N/A</v>
      </c>
      <c r="N921" s="27" t="e">
        <f t="shared" si="188"/>
        <v>#N/A</v>
      </c>
      <c r="O921" s="27" t="str">
        <f t="shared" si="189"/>
        <v>?? błędna cena ??</v>
      </c>
    </row>
    <row r="922" spans="1:15" s="14" customFormat="1" ht="24" customHeight="1">
      <c r="A922" s="4">
        <v>650</v>
      </c>
      <c r="B922" s="5" t="s">
        <v>54</v>
      </c>
      <c r="C922" s="6">
        <v>3.2</v>
      </c>
      <c r="D922" s="5">
        <v>44</v>
      </c>
      <c r="E922" s="6">
        <v>0.49</v>
      </c>
      <c r="F922" s="7"/>
      <c r="G922" s="48" t="str">
        <f t="shared" si="182"/>
        <v/>
      </c>
      <c r="H922" s="21" t="str">
        <f t="shared" si="190"/>
        <v xml:space="preserve"> </v>
      </c>
      <c r="I922" s="21" t="str">
        <f t="shared" si="183"/>
        <v xml:space="preserve"> </v>
      </c>
      <c r="J922" s="27" t="e">
        <f t="shared" si="184"/>
        <v>#N/A</v>
      </c>
      <c r="K922" s="27" t="e">
        <f t="shared" si="185"/>
        <v>#N/A</v>
      </c>
      <c r="L922" s="27" t="e">
        <f t="shared" si="186"/>
        <v>#N/A</v>
      </c>
      <c r="M922" s="27" t="e">
        <f t="shared" si="187"/>
        <v>#N/A</v>
      </c>
      <c r="N922" s="27" t="e">
        <f t="shared" si="188"/>
        <v>#N/A</v>
      </c>
      <c r="O922" s="27" t="str">
        <f t="shared" si="189"/>
        <v>?? błędna cena ??</v>
      </c>
    </row>
    <row r="923" spans="1:15" s="14" customFormat="1" ht="24" customHeight="1">
      <c r="A923" s="4">
        <v>651</v>
      </c>
      <c r="B923" s="5" t="s">
        <v>54</v>
      </c>
      <c r="C923" s="17">
        <v>3.2</v>
      </c>
      <c r="D923" s="8">
        <v>53</v>
      </c>
      <c r="E923" s="17">
        <v>0.71</v>
      </c>
      <c r="F923" s="7"/>
      <c r="G923" s="48" t="str">
        <f t="shared" si="182"/>
        <v/>
      </c>
      <c r="H923" s="21" t="str">
        <f t="shared" si="190"/>
        <v xml:space="preserve"> </v>
      </c>
      <c r="I923" s="21" t="str">
        <f t="shared" si="183"/>
        <v xml:space="preserve"> </v>
      </c>
      <c r="J923" s="27" t="e">
        <f t="shared" si="184"/>
        <v>#N/A</v>
      </c>
      <c r="K923" s="27" t="e">
        <f t="shared" si="185"/>
        <v>#N/A</v>
      </c>
      <c r="L923" s="27" t="e">
        <f t="shared" si="186"/>
        <v>#N/A</v>
      </c>
      <c r="M923" s="27" t="e">
        <f t="shared" si="187"/>
        <v>#N/A</v>
      </c>
      <c r="N923" s="27" t="e">
        <f t="shared" si="188"/>
        <v>#N/A</v>
      </c>
      <c r="O923" s="27" t="str">
        <f t="shared" si="189"/>
        <v>?? błędna cena ??</v>
      </c>
    </row>
    <row r="924" spans="1:15" s="14" customFormat="1" ht="24" customHeight="1">
      <c r="A924" s="4">
        <v>652</v>
      </c>
      <c r="B924" s="5" t="s">
        <v>54</v>
      </c>
      <c r="C924" s="17">
        <v>3.2</v>
      </c>
      <c r="D924" s="8">
        <v>54</v>
      </c>
      <c r="E924" s="17">
        <v>0.73</v>
      </c>
      <c r="F924" s="7"/>
      <c r="G924" s="48" t="str">
        <f t="shared" si="182"/>
        <v/>
      </c>
      <c r="H924" s="21" t="str">
        <f t="shared" si="190"/>
        <v xml:space="preserve"> </v>
      </c>
      <c r="I924" s="21" t="str">
        <f t="shared" si="183"/>
        <v xml:space="preserve"> </v>
      </c>
      <c r="J924" s="27" t="e">
        <f t="shared" si="184"/>
        <v>#N/A</v>
      </c>
      <c r="K924" s="27" t="e">
        <f t="shared" si="185"/>
        <v>#N/A</v>
      </c>
      <c r="L924" s="27" t="e">
        <f t="shared" si="186"/>
        <v>#N/A</v>
      </c>
      <c r="M924" s="27" t="e">
        <f t="shared" si="187"/>
        <v>#N/A</v>
      </c>
      <c r="N924" s="27" t="e">
        <f t="shared" si="188"/>
        <v>#N/A</v>
      </c>
      <c r="O924" s="27" t="str">
        <f t="shared" si="189"/>
        <v>?? błędna cena ??</v>
      </c>
    </row>
    <row r="925" spans="1:15" s="14" customFormat="1" ht="24" customHeight="1">
      <c r="A925" s="4">
        <v>653</v>
      </c>
      <c r="B925" s="5" t="s">
        <v>54</v>
      </c>
      <c r="C925" s="17">
        <v>3.2</v>
      </c>
      <c r="D925" s="8">
        <v>46</v>
      </c>
      <c r="E925" s="17">
        <v>0.53</v>
      </c>
      <c r="F925" s="7"/>
      <c r="G925" s="48" t="str">
        <f t="shared" si="182"/>
        <v/>
      </c>
      <c r="H925" s="21" t="str">
        <f t="shared" si="190"/>
        <v xml:space="preserve"> </v>
      </c>
      <c r="I925" s="21" t="str">
        <f t="shared" si="183"/>
        <v xml:space="preserve"> </v>
      </c>
      <c r="J925" s="27" t="e">
        <f t="shared" si="184"/>
        <v>#N/A</v>
      </c>
      <c r="K925" s="27" t="e">
        <f t="shared" si="185"/>
        <v>#N/A</v>
      </c>
      <c r="L925" s="27" t="e">
        <f t="shared" si="186"/>
        <v>#N/A</v>
      </c>
      <c r="M925" s="27" t="e">
        <f t="shared" si="187"/>
        <v>#N/A</v>
      </c>
      <c r="N925" s="27" t="e">
        <f t="shared" si="188"/>
        <v>#N/A</v>
      </c>
      <c r="O925" s="27" t="str">
        <f t="shared" si="189"/>
        <v>?? błędna cena ??</v>
      </c>
    </row>
    <row r="926" spans="1:15" s="14" customFormat="1" ht="24" customHeight="1">
      <c r="A926" s="4">
        <v>654</v>
      </c>
      <c r="B926" s="5" t="s">
        <v>54</v>
      </c>
      <c r="C926" s="17">
        <v>3.2</v>
      </c>
      <c r="D926" s="8">
        <v>55</v>
      </c>
      <c r="E926" s="17">
        <v>0.76</v>
      </c>
      <c r="F926" s="7"/>
      <c r="G926" s="48" t="str">
        <f t="shared" si="182"/>
        <v/>
      </c>
      <c r="H926" s="21" t="str">
        <f t="shared" si="190"/>
        <v xml:space="preserve"> </v>
      </c>
      <c r="I926" s="21" t="str">
        <f t="shared" si="183"/>
        <v xml:space="preserve"> </v>
      </c>
      <c r="J926" s="27" t="e">
        <f t="shared" si="184"/>
        <v>#N/A</v>
      </c>
      <c r="K926" s="27" t="e">
        <f t="shared" si="185"/>
        <v>#N/A</v>
      </c>
      <c r="L926" s="27" t="e">
        <f t="shared" si="186"/>
        <v>#N/A</v>
      </c>
      <c r="M926" s="27" t="e">
        <f t="shared" si="187"/>
        <v>#N/A</v>
      </c>
      <c r="N926" s="27" t="e">
        <f t="shared" si="188"/>
        <v>#N/A</v>
      </c>
      <c r="O926" s="27" t="str">
        <f t="shared" si="189"/>
        <v>?? błędna cena ??</v>
      </c>
    </row>
    <row r="927" spans="1:15" s="14" customFormat="1" ht="24" customHeight="1">
      <c r="A927" s="4">
        <v>655</v>
      </c>
      <c r="B927" s="5" t="s">
        <v>54</v>
      </c>
      <c r="C927" s="17">
        <v>3.2</v>
      </c>
      <c r="D927" s="8">
        <v>59</v>
      </c>
      <c r="E927" s="17">
        <v>0.87</v>
      </c>
      <c r="F927" s="7"/>
      <c r="G927" s="48" t="str">
        <f t="shared" si="182"/>
        <v/>
      </c>
      <c r="H927" s="21" t="str">
        <f t="shared" si="190"/>
        <v xml:space="preserve"> </v>
      </c>
      <c r="I927" s="21" t="str">
        <f t="shared" si="183"/>
        <v xml:space="preserve"> </v>
      </c>
      <c r="J927" s="27" t="e">
        <f t="shared" si="184"/>
        <v>#N/A</v>
      </c>
      <c r="K927" s="27" t="e">
        <f t="shared" si="185"/>
        <v>#N/A</v>
      </c>
      <c r="L927" s="27" t="e">
        <f t="shared" si="186"/>
        <v>#N/A</v>
      </c>
      <c r="M927" s="27" t="e">
        <f t="shared" si="187"/>
        <v>#N/A</v>
      </c>
      <c r="N927" s="27" t="e">
        <f t="shared" si="188"/>
        <v>#N/A</v>
      </c>
      <c r="O927" s="27" t="str">
        <f t="shared" si="189"/>
        <v>?? błędna cena ??</v>
      </c>
    </row>
    <row r="928" spans="1:15" s="14" customFormat="1" ht="24" customHeight="1">
      <c r="A928" s="4">
        <v>656</v>
      </c>
      <c r="B928" s="5" t="s">
        <v>54</v>
      </c>
      <c r="C928" s="17">
        <v>3</v>
      </c>
      <c r="D928" s="8">
        <v>66</v>
      </c>
      <c r="E928" s="17">
        <v>1.03</v>
      </c>
      <c r="F928" s="7"/>
      <c r="G928" s="48" t="str">
        <f t="shared" si="182"/>
        <v/>
      </c>
      <c r="H928" s="21" t="str">
        <f t="shared" si="190"/>
        <v xml:space="preserve"> </v>
      </c>
      <c r="I928" s="21" t="str">
        <f t="shared" si="183"/>
        <v xml:space="preserve"> </v>
      </c>
      <c r="J928" s="27" t="e">
        <f t="shared" si="184"/>
        <v>#N/A</v>
      </c>
      <c r="K928" s="27" t="e">
        <f t="shared" si="185"/>
        <v>#N/A</v>
      </c>
      <c r="L928" s="27" t="e">
        <f t="shared" si="186"/>
        <v>#N/A</v>
      </c>
      <c r="M928" s="27" t="e">
        <f t="shared" si="187"/>
        <v>#N/A</v>
      </c>
      <c r="N928" s="27" t="e">
        <f t="shared" si="188"/>
        <v>#N/A</v>
      </c>
      <c r="O928" s="27" t="str">
        <f t="shared" si="189"/>
        <v>?? błędna cena ??</v>
      </c>
    </row>
    <row r="929" spans="1:15" s="14" customFormat="1" ht="24" customHeight="1">
      <c r="A929" s="4">
        <v>657</v>
      </c>
      <c r="B929" s="5" t="s">
        <v>54</v>
      </c>
      <c r="C929" s="17">
        <v>3.2</v>
      </c>
      <c r="D929" s="8">
        <v>46</v>
      </c>
      <c r="E929" s="17">
        <v>0.53</v>
      </c>
      <c r="F929" s="7"/>
      <c r="G929" s="48" t="str">
        <f t="shared" si="182"/>
        <v/>
      </c>
      <c r="H929" s="21" t="str">
        <f t="shared" si="190"/>
        <v xml:space="preserve"> </v>
      </c>
      <c r="I929" s="21" t="str">
        <f t="shared" si="183"/>
        <v xml:space="preserve"> </v>
      </c>
      <c r="J929" s="27" t="e">
        <f t="shared" si="184"/>
        <v>#N/A</v>
      </c>
      <c r="K929" s="27" t="e">
        <f t="shared" si="185"/>
        <v>#N/A</v>
      </c>
      <c r="L929" s="27" t="e">
        <f t="shared" si="186"/>
        <v>#N/A</v>
      </c>
      <c r="M929" s="27" t="e">
        <f t="shared" si="187"/>
        <v>#N/A</v>
      </c>
      <c r="N929" s="27" t="e">
        <f t="shared" si="188"/>
        <v>#N/A</v>
      </c>
      <c r="O929" s="27" t="str">
        <f t="shared" si="189"/>
        <v>?? błędna cena ??</v>
      </c>
    </row>
    <row r="930" spans="1:15" s="14" customFormat="1" ht="24" customHeight="1">
      <c r="A930" s="4">
        <v>658</v>
      </c>
      <c r="B930" s="5" t="s">
        <v>54</v>
      </c>
      <c r="C930" s="17">
        <v>3.2</v>
      </c>
      <c r="D930" s="8">
        <v>50</v>
      </c>
      <c r="E930" s="17">
        <v>0.63</v>
      </c>
      <c r="F930" s="7"/>
      <c r="G930" s="48" t="str">
        <f t="shared" si="182"/>
        <v/>
      </c>
      <c r="H930" s="21" t="str">
        <f t="shared" si="190"/>
        <v xml:space="preserve"> </v>
      </c>
      <c r="I930" s="21" t="str">
        <f t="shared" si="183"/>
        <v xml:space="preserve"> </v>
      </c>
      <c r="J930" s="27" t="e">
        <f t="shared" si="184"/>
        <v>#N/A</v>
      </c>
      <c r="K930" s="27" t="e">
        <f t="shared" si="185"/>
        <v>#N/A</v>
      </c>
      <c r="L930" s="27" t="e">
        <f t="shared" si="186"/>
        <v>#N/A</v>
      </c>
      <c r="M930" s="27" t="e">
        <f t="shared" si="187"/>
        <v>#N/A</v>
      </c>
      <c r="N930" s="27" t="e">
        <f t="shared" si="188"/>
        <v>#N/A</v>
      </c>
      <c r="O930" s="27" t="str">
        <f t="shared" si="189"/>
        <v>?? błędna cena ??</v>
      </c>
    </row>
    <row r="931" spans="1:15" s="14" customFormat="1" ht="24" customHeight="1">
      <c r="A931" s="4">
        <v>659</v>
      </c>
      <c r="B931" s="5" t="s">
        <v>54</v>
      </c>
      <c r="C931" s="17">
        <v>3.2</v>
      </c>
      <c r="D931" s="8">
        <v>51</v>
      </c>
      <c r="E931" s="17">
        <v>0.65</v>
      </c>
      <c r="F931" s="7"/>
      <c r="G931" s="48" t="str">
        <f t="shared" si="182"/>
        <v/>
      </c>
      <c r="H931" s="21" t="str">
        <f t="shared" si="190"/>
        <v xml:space="preserve"> </v>
      </c>
      <c r="I931" s="21" t="str">
        <f t="shared" si="183"/>
        <v xml:space="preserve"> </v>
      </c>
      <c r="J931" s="27" t="e">
        <f t="shared" si="184"/>
        <v>#N/A</v>
      </c>
      <c r="K931" s="27" t="e">
        <f t="shared" si="185"/>
        <v>#N/A</v>
      </c>
      <c r="L931" s="27" t="e">
        <f t="shared" si="186"/>
        <v>#N/A</v>
      </c>
      <c r="M931" s="27" t="e">
        <f t="shared" si="187"/>
        <v>#N/A</v>
      </c>
      <c r="N931" s="27" t="e">
        <f t="shared" si="188"/>
        <v>#N/A</v>
      </c>
      <c r="O931" s="27" t="str">
        <f t="shared" si="189"/>
        <v>?? błędna cena ??</v>
      </c>
    </row>
    <row r="932" spans="1:15" s="14" customFormat="1" ht="24" customHeight="1" thickBot="1">
      <c r="A932" s="9">
        <v>660</v>
      </c>
      <c r="B932" s="10" t="s">
        <v>54</v>
      </c>
      <c r="C932" s="18">
        <v>3.2</v>
      </c>
      <c r="D932" s="11">
        <v>65</v>
      </c>
      <c r="E932" s="18">
        <v>1.06</v>
      </c>
      <c r="F932" s="26"/>
      <c r="G932" s="48" t="str">
        <f t="shared" si="182"/>
        <v/>
      </c>
      <c r="H932" s="21" t="str">
        <f t="shared" si="190"/>
        <v xml:space="preserve"> </v>
      </c>
      <c r="I932" s="21" t="str">
        <f t="shared" si="183"/>
        <v xml:space="preserve"> </v>
      </c>
      <c r="J932" s="27" t="e">
        <f t="shared" si="184"/>
        <v>#N/A</v>
      </c>
      <c r="K932" s="27" t="e">
        <f t="shared" si="185"/>
        <v>#N/A</v>
      </c>
      <c r="L932" s="27" t="e">
        <f t="shared" si="186"/>
        <v>#N/A</v>
      </c>
      <c r="M932" s="27" t="e">
        <f t="shared" si="187"/>
        <v>#N/A</v>
      </c>
      <c r="N932" s="27" t="e">
        <f t="shared" si="188"/>
        <v>#N/A</v>
      </c>
      <c r="O932" s="27" t="str">
        <f t="shared" si="189"/>
        <v>?? błędna cena ??</v>
      </c>
    </row>
    <row r="933" spans="1:15">
      <c r="A933" s="75"/>
      <c r="B933" s="75"/>
      <c r="C933" s="75"/>
      <c r="D933" s="75"/>
      <c r="E933" s="75"/>
      <c r="F933" s="75"/>
      <c r="G933" s="75"/>
      <c r="H933" s="21"/>
    </row>
    <row r="934" spans="1:15">
      <c r="A934" s="75"/>
      <c r="B934" s="75"/>
      <c r="C934" s="75"/>
      <c r="D934" s="75"/>
      <c r="E934" s="75"/>
      <c r="F934" s="75"/>
      <c r="G934" s="75"/>
      <c r="H934" s="21"/>
    </row>
    <row r="935" spans="1:15">
      <c r="A935" s="55" t="s">
        <v>11</v>
      </c>
      <c r="B935" s="55"/>
      <c r="H935" s="21"/>
    </row>
    <row r="936" spans="1:15">
      <c r="A936" s="55" t="s">
        <v>12</v>
      </c>
      <c r="B936" s="55"/>
      <c r="F936" s="1"/>
      <c r="H936" s="21"/>
    </row>
    <row r="937" spans="1:15">
      <c r="A937" s="76" t="s">
        <v>13</v>
      </c>
      <c r="B937" s="76"/>
      <c r="C937" s="76"/>
      <c r="D937" s="76"/>
      <c r="E937" s="76"/>
      <c r="F937" s="76"/>
      <c r="G937" s="76"/>
      <c r="H937" s="21"/>
    </row>
    <row r="938" spans="1:15">
      <c r="A938" s="56"/>
      <c r="B938" s="56"/>
      <c r="C938" s="19"/>
      <c r="D938" s="39"/>
      <c r="E938" s="19"/>
      <c r="F938" s="39"/>
      <c r="G938" s="39"/>
      <c r="H938" s="21"/>
    </row>
    <row r="939" spans="1:15">
      <c r="A939" s="56"/>
      <c r="B939" s="56"/>
      <c r="C939" s="19"/>
      <c r="D939" s="39"/>
      <c r="E939" s="19"/>
      <c r="F939" s="39"/>
      <c r="G939" s="39"/>
      <c r="H939" s="21"/>
    </row>
    <row r="940" spans="1:15">
      <c r="H940" s="21"/>
    </row>
    <row r="941" spans="1:15">
      <c r="A941" s="40" t="s">
        <v>0</v>
      </c>
      <c r="B941" s="40"/>
      <c r="H941" s="21"/>
    </row>
    <row r="942" spans="1:15">
      <c r="A942" s="40" t="s">
        <v>1</v>
      </c>
      <c r="B942" s="40"/>
      <c r="G942" s="1"/>
      <c r="H942" s="21"/>
    </row>
    <row r="943" spans="1:15" ht="16.5">
      <c r="A943" s="73" t="s">
        <v>2</v>
      </c>
      <c r="B943" s="73"/>
      <c r="C943" s="73"/>
      <c r="D943" s="73"/>
      <c r="E943" s="73"/>
      <c r="F943" s="73"/>
      <c r="G943" s="73"/>
      <c r="H943" s="21"/>
    </row>
    <row r="944" spans="1:15" ht="16.5">
      <c r="A944" s="73" t="s">
        <v>53</v>
      </c>
      <c r="B944" s="73"/>
      <c r="C944" s="73"/>
      <c r="D944" s="73"/>
      <c r="E944" s="73"/>
      <c r="F944" s="73"/>
      <c r="G944" s="73"/>
      <c r="H944" s="21"/>
    </row>
    <row r="945" spans="1:15" ht="19.5" customHeight="1" thickBot="1">
      <c r="A945" s="74" t="s">
        <v>3</v>
      </c>
      <c r="B945" s="74"/>
      <c r="C945" s="74"/>
      <c r="D945" s="74"/>
      <c r="E945" s="74"/>
      <c r="F945" s="74"/>
      <c r="G945" s="74"/>
      <c r="H945" s="21"/>
    </row>
    <row r="946" spans="1:15" s="14" customFormat="1" ht="45" customHeight="1">
      <c r="A946" s="2" t="s">
        <v>4</v>
      </c>
      <c r="B946" s="3" t="s">
        <v>5</v>
      </c>
      <c r="C946" s="16" t="s">
        <v>6</v>
      </c>
      <c r="D946" s="3" t="s">
        <v>7</v>
      </c>
      <c r="E946" s="16" t="s">
        <v>8</v>
      </c>
      <c r="F946" s="3" t="s">
        <v>9</v>
      </c>
      <c r="G946" s="43" t="s">
        <v>10</v>
      </c>
      <c r="H946" s="21"/>
    </row>
    <row r="947" spans="1:15" s="14" customFormat="1" ht="24" customHeight="1">
      <c r="A947" s="4">
        <v>661</v>
      </c>
      <c r="B947" s="5" t="s">
        <v>54</v>
      </c>
      <c r="C947" s="6">
        <v>3.2</v>
      </c>
      <c r="D947" s="5">
        <v>55</v>
      </c>
      <c r="E947" s="6">
        <v>0.76</v>
      </c>
      <c r="F947" s="7"/>
      <c r="G947" s="48" t="str">
        <f t="shared" ref="G947:G976" si="191">IF($F947="","",IF(LEN(F947)=1,J947,IF(LEN(F947)=2,K947,IF(LEN(F947)=3,L947,IF(LEN(F947)=4,M947,IF(LEN(F947)=5,N947,O947))))))</f>
        <v/>
      </c>
      <c r="H947" s="21" t="str">
        <f t="shared" si="190"/>
        <v xml:space="preserve"> </v>
      </c>
      <c r="I947" s="21" t="str">
        <f t="shared" ref="I947:I976" si="192">IF(H947="T",E947*F947," ")</f>
        <v xml:space="preserve"> </v>
      </c>
      <c r="J947" s="27" t="e">
        <f t="shared" ref="J947:J976" si="193">VLOOKUP(MID($F947,1,1),tbSlownie,2)</f>
        <v>#N/A</v>
      </c>
      <c r="K947" s="27" t="e">
        <f t="shared" ref="K947:K976" si="194">VLOOKUP(MID($F947,1,1),tbSlownie,2)&amp;Separator&amp;VLOOKUP(MID($F947,2,1),tbSlownie,2)</f>
        <v>#N/A</v>
      </c>
      <c r="L947" s="27" t="e">
        <f t="shared" ref="L947:L976" si="195">VLOOKUP(MID($F947,1,1),tbSlownie,2)&amp;Separator&amp;VLOOKUP(MID($F947,2,1),tbSlownie,2)&amp;Separator&amp;VLOOKUP(MID($F947,3,1),tbSlownie,2)</f>
        <v>#N/A</v>
      </c>
      <c r="M947" s="27" t="e">
        <f t="shared" ref="M947:M976" si="196">VLOOKUP(MID($F947,1,1),tbSlownie,2)&amp;Separator&amp;VLOOKUP(MID($F947,2,1),tbSlownie,2)&amp;Separator&amp;VLOOKUP(MID($F947,3,1),tbSlownie,2)&amp;Separator&amp;VLOOKUP(MID($F947,4,1),tbSlownie,2)</f>
        <v>#N/A</v>
      </c>
      <c r="N947" s="27" t="e">
        <f t="shared" ref="N947:N976" si="197">VLOOKUP(MID($F947,1,1),tbSlownie,2)&amp;Separator&amp;VLOOKUP(MID($F947,2,1),tbSlownie,2)&amp;Separator&amp;VLOOKUP(MID($F947,3,1),tbSlownie,2)&amp;Separator&amp;VLOOKUP(MID($F947,4,1),tbSlownie,2)&amp;Separator&amp;VLOOKUP(MID($F947,5,1),tbSlownie,2)</f>
        <v>#N/A</v>
      </c>
      <c r="O947" s="27" t="str">
        <f t="shared" ref="O947:O976" si="198">VLOOKUP("błąd",tbSlownie,2)</f>
        <v>?? błędna cena ??</v>
      </c>
    </row>
    <row r="948" spans="1:15" s="14" customFormat="1" ht="24" customHeight="1">
      <c r="A948" s="4">
        <v>662</v>
      </c>
      <c r="B948" s="5" t="s">
        <v>54</v>
      </c>
      <c r="C948" s="6">
        <v>3.2</v>
      </c>
      <c r="D948" s="5">
        <v>53</v>
      </c>
      <c r="E948" s="6">
        <v>0.71</v>
      </c>
      <c r="F948" s="7"/>
      <c r="G948" s="48" t="str">
        <f t="shared" si="191"/>
        <v/>
      </c>
      <c r="H948" s="21" t="str">
        <f t="shared" si="190"/>
        <v xml:space="preserve"> </v>
      </c>
      <c r="I948" s="21" t="str">
        <f t="shared" si="192"/>
        <v xml:space="preserve"> </v>
      </c>
      <c r="J948" s="27" t="e">
        <f t="shared" si="193"/>
        <v>#N/A</v>
      </c>
      <c r="K948" s="27" t="e">
        <f t="shared" si="194"/>
        <v>#N/A</v>
      </c>
      <c r="L948" s="27" t="e">
        <f t="shared" si="195"/>
        <v>#N/A</v>
      </c>
      <c r="M948" s="27" t="e">
        <f t="shared" si="196"/>
        <v>#N/A</v>
      </c>
      <c r="N948" s="27" t="e">
        <f t="shared" si="197"/>
        <v>#N/A</v>
      </c>
      <c r="O948" s="27" t="str">
        <f t="shared" si="198"/>
        <v>?? błędna cena ??</v>
      </c>
    </row>
    <row r="949" spans="1:15" s="14" customFormat="1" ht="24" customHeight="1">
      <c r="A949" s="4">
        <v>663</v>
      </c>
      <c r="B949" s="5" t="s">
        <v>54</v>
      </c>
      <c r="C949" s="6">
        <v>3.2</v>
      </c>
      <c r="D949" s="5">
        <v>54</v>
      </c>
      <c r="E949" s="6">
        <v>0.73</v>
      </c>
      <c r="F949" s="7"/>
      <c r="G949" s="48" t="str">
        <f t="shared" si="191"/>
        <v/>
      </c>
      <c r="H949" s="21" t="str">
        <f t="shared" si="190"/>
        <v xml:space="preserve"> </v>
      </c>
      <c r="I949" s="21" t="str">
        <f t="shared" si="192"/>
        <v xml:space="preserve"> </v>
      </c>
      <c r="J949" s="27" t="e">
        <f t="shared" si="193"/>
        <v>#N/A</v>
      </c>
      <c r="K949" s="27" t="e">
        <f t="shared" si="194"/>
        <v>#N/A</v>
      </c>
      <c r="L949" s="27" t="e">
        <f t="shared" si="195"/>
        <v>#N/A</v>
      </c>
      <c r="M949" s="27" t="e">
        <f t="shared" si="196"/>
        <v>#N/A</v>
      </c>
      <c r="N949" s="27" t="e">
        <f t="shared" si="197"/>
        <v>#N/A</v>
      </c>
      <c r="O949" s="27" t="str">
        <f t="shared" si="198"/>
        <v>?? błędna cena ??</v>
      </c>
    </row>
    <row r="950" spans="1:15" s="14" customFormat="1" ht="24" customHeight="1">
      <c r="A950" s="4">
        <v>664</v>
      </c>
      <c r="B950" s="5" t="s">
        <v>54</v>
      </c>
      <c r="C950" s="6">
        <v>3.2</v>
      </c>
      <c r="D950" s="5">
        <v>49</v>
      </c>
      <c r="E950" s="6">
        <v>0.6</v>
      </c>
      <c r="F950" s="7"/>
      <c r="G950" s="48" t="str">
        <f t="shared" si="191"/>
        <v/>
      </c>
      <c r="H950" s="21" t="str">
        <f t="shared" si="190"/>
        <v xml:space="preserve"> </v>
      </c>
      <c r="I950" s="21" t="str">
        <f t="shared" si="192"/>
        <v xml:space="preserve"> </v>
      </c>
      <c r="J950" s="27" t="e">
        <f t="shared" si="193"/>
        <v>#N/A</v>
      </c>
      <c r="K950" s="27" t="e">
        <f t="shared" si="194"/>
        <v>#N/A</v>
      </c>
      <c r="L950" s="27" t="e">
        <f t="shared" si="195"/>
        <v>#N/A</v>
      </c>
      <c r="M950" s="27" t="e">
        <f t="shared" si="196"/>
        <v>#N/A</v>
      </c>
      <c r="N950" s="27" t="e">
        <f t="shared" si="197"/>
        <v>#N/A</v>
      </c>
      <c r="O950" s="27" t="str">
        <f t="shared" si="198"/>
        <v>?? błędna cena ??</v>
      </c>
    </row>
    <row r="951" spans="1:15" s="14" customFormat="1" ht="24" customHeight="1">
      <c r="A951" s="4">
        <v>665</v>
      </c>
      <c r="B951" s="5" t="s">
        <v>54</v>
      </c>
      <c r="C951" s="6">
        <v>3.2</v>
      </c>
      <c r="D951" s="5">
        <v>57</v>
      </c>
      <c r="E951" s="6">
        <v>0.82</v>
      </c>
      <c r="F951" s="7"/>
      <c r="G951" s="48" t="str">
        <f t="shared" si="191"/>
        <v/>
      </c>
      <c r="H951" s="21" t="str">
        <f t="shared" si="190"/>
        <v xml:space="preserve"> </v>
      </c>
      <c r="I951" s="21" t="str">
        <f t="shared" si="192"/>
        <v xml:space="preserve"> </v>
      </c>
      <c r="J951" s="27" t="e">
        <f t="shared" si="193"/>
        <v>#N/A</v>
      </c>
      <c r="K951" s="27" t="e">
        <f t="shared" si="194"/>
        <v>#N/A</v>
      </c>
      <c r="L951" s="27" t="e">
        <f t="shared" si="195"/>
        <v>#N/A</v>
      </c>
      <c r="M951" s="27" t="e">
        <f t="shared" si="196"/>
        <v>#N/A</v>
      </c>
      <c r="N951" s="27" t="e">
        <f t="shared" si="197"/>
        <v>#N/A</v>
      </c>
      <c r="O951" s="27" t="str">
        <f t="shared" si="198"/>
        <v>?? błędna cena ??</v>
      </c>
    </row>
    <row r="952" spans="1:15" s="14" customFormat="1" ht="24" customHeight="1">
      <c r="A952" s="4">
        <v>666</v>
      </c>
      <c r="B952" s="5" t="s">
        <v>54</v>
      </c>
      <c r="C952" s="6">
        <v>3</v>
      </c>
      <c r="D952" s="5">
        <v>49</v>
      </c>
      <c r="E952" s="6">
        <v>0.56999999999999995</v>
      </c>
      <c r="F952" s="7"/>
      <c r="G952" s="48" t="str">
        <f t="shared" si="191"/>
        <v/>
      </c>
      <c r="H952" s="21" t="str">
        <f t="shared" si="190"/>
        <v xml:space="preserve"> </v>
      </c>
      <c r="I952" s="21" t="str">
        <f t="shared" si="192"/>
        <v xml:space="preserve"> </v>
      </c>
      <c r="J952" s="27" t="e">
        <f t="shared" si="193"/>
        <v>#N/A</v>
      </c>
      <c r="K952" s="27" t="e">
        <f t="shared" si="194"/>
        <v>#N/A</v>
      </c>
      <c r="L952" s="27" t="e">
        <f t="shared" si="195"/>
        <v>#N/A</v>
      </c>
      <c r="M952" s="27" t="e">
        <f t="shared" si="196"/>
        <v>#N/A</v>
      </c>
      <c r="N952" s="27" t="e">
        <f t="shared" si="197"/>
        <v>#N/A</v>
      </c>
      <c r="O952" s="27" t="str">
        <f t="shared" si="198"/>
        <v>?? błędna cena ??</v>
      </c>
    </row>
    <row r="953" spans="1:15" s="14" customFormat="1" ht="24" customHeight="1">
      <c r="A953" s="4">
        <v>667</v>
      </c>
      <c r="B953" s="5" t="s">
        <v>54</v>
      </c>
      <c r="C953" s="6">
        <v>3.2</v>
      </c>
      <c r="D953" s="5">
        <v>57</v>
      </c>
      <c r="E953" s="6">
        <v>0.82</v>
      </c>
      <c r="F953" s="7"/>
      <c r="G953" s="48" t="str">
        <f t="shared" si="191"/>
        <v/>
      </c>
      <c r="H953" s="21" t="str">
        <f t="shared" si="190"/>
        <v xml:space="preserve"> </v>
      </c>
      <c r="I953" s="21" t="str">
        <f t="shared" si="192"/>
        <v xml:space="preserve"> </v>
      </c>
      <c r="J953" s="27" t="e">
        <f t="shared" si="193"/>
        <v>#N/A</v>
      </c>
      <c r="K953" s="27" t="e">
        <f t="shared" si="194"/>
        <v>#N/A</v>
      </c>
      <c r="L953" s="27" t="e">
        <f t="shared" si="195"/>
        <v>#N/A</v>
      </c>
      <c r="M953" s="27" t="e">
        <f t="shared" si="196"/>
        <v>#N/A</v>
      </c>
      <c r="N953" s="27" t="e">
        <f t="shared" si="197"/>
        <v>#N/A</v>
      </c>
      <c r="O953" s="27" t="str">
        <f t="shared" si="198"/>
        <v>?? błędna cena ??</v>
      </c>
    </row>
    <row r="954" spans="1:15" s="14" customFormat="1" ht="24" customHeight="1">
      <c r="A954" s="4">
        <v>668</v>
      </c>
      <c r="B954" s="5" t="s">
        <v>54</v>
      </c>
      <c r="C954" s="6">
        <v>3.2</v>
      </c>
      <c r="D954" s="5">
        <v>51</v>
      </c>
      <c r="E954" s="6">
        <v>0.65</v>
      </c>
      <c r="F954" s="7"/>
      <c r="G954" s="48" t="str">
        <f t="shared" si="191"/>
        <v/>
      </c>
      <c r="H954" s="21" t="str">
        <f t="shared" si="190"/>
        <v xml:space="preserve"> </v>
      </c>
      <c r="I954" s="21" t="str">
        <f t="shared" si="192"/>
        <v xml:space="preserve"> </v>
      </c>
      <c r="J954" s="27" t="e">
        <f t="shared" si="193"/>
        <v>#N/A</v>
      </c>
      <c r="K954" s="27" t="e">
        <f t="shared" si="194"/>
        <v>#N/A</v>
      </c>
      <c r="L954" s="27" t="e">
        <f t="shared" si="195"/>
        <v>#N/A</v>
      </c>
      <c r="M954" s="27" t="e">
        <f t="shared" si="196"/>
        <v>#N/A</v>
      </c>
      <c r="N954" s="27" t="e">
        <f t="shared" si="197"/>
        <v>#N/A</v>
      </c>
      <c r="O954" s="27" t="str">
        <f t="shared" si="198"/>
        <v>?? błędna cena ??</v>
      </c>
    </row>
    <row r="955" spans="1:15" s="14" customFormat="1" ht="24" customHeight="1">
      <c r="A955" s="4">
        <v>669</v>
      </c>
      <c r="B955" s="5" t="s">
        <v>54</v>
      </c>
      <c r="C955" s="6">
        <v>3</v>
      </c>
      <c r="D955" s="5">
        <v>69</v>
      </c>
      <c r="E955" s="6">
        <v>1.1200000000000001</v>
      </c>
      <c r="F955" s="7"/>
      <c r="G955" s="48" t="str">
        <f t="shared" si="191"/>
        <v/>
      </c>
      <c r="H955" s="21" t="str">
        <f t="shared" si="190"/>
        <v xml:space="preserve"> </v>
      </c>
      <c r="I955" s="21" t="str">
        <f t="shared" si="192"/>
        <v xml:space="preserve"> </v>
      </c>
      <c r="J955" s="27" t="e">
        <f t="shared" si="193"/>
        <v>#N/A</v>
      </c>
      <c r="K955" s="27" t="e">
        <f t="shared" si="194"/>
        <v>#N/A</v>
      </c>
      <c r="L955" s="27" t="e">
        <f t="shared" si="195"/>
        <v>#N/A</v>
      </c>
      <c r="M955" s="27" t="e">
        <f t="shared" si="196"/>
        <v>#N/A</v>
      </c>
      <c r="N955" s="27" t="e">
        <f t="shared" si="197"/>
        <v>#N/A</v>
      </c>
      <c r="O955" s="27" t="str">
        <f t="shared" si="198"/>
        <v>?? błędna cena ??</v>
      </c>
    </row>
    <row r="956" spans="1:15" s="14" customFormat="1" ht="24" customHeight="1">
      <c r="A956" s="4">
        <v>670</v>
      </c>
      <c r="B956" s="5" t="s">
        <v>54</v>
      </c>
      <c r="C956" s="6">
        <v>3</v>
      </c>
      <c r="D956" s="5">
        <v>67</v>
      </c>
      <c r="E956" s="6">
        <v>1.06</v>
      </c>
      <c r="F956" s="7"/>
      <c r="G956" s="48" t="str">
        <f t="shared" si="191"/>
        <v/>
      </c>
      <c r="H956" s="21" t="str">
        <f t="shared" si="190"/>
        <v xml:space="preserve"> </v>
      </c>
      <c r="I956" s="21" t="str">
        <f t="shared" si="192"/>
        <v xml:space="preserve"> </v>
      </c>
      <c r="J956" s="27" t="e">
        <f t="shared" si="193"/>
        <v>#N/A</v>
      </c>
      <c r="K956" s="27" t="e">
        <f t="shared" si="194"/>
        <v>#N/A</v>
      </c>
      <c r="L956" s="27" t="e">
        <f t="shared" si="195"/>
        <v>#N/A</v>
      </c>
      <c r="M956" s="27" t="e">
        <f t="shared" si="196"/>
        <v>#N/A</v>
      </c>
      <c r="N956" s="27" t="e">
        <f t="shared" si="197"/>
        <v>#N/A</v>
      </c>
      <c r="O956" s="27" t="str">
        <f t="shared" si="198"/>
        <v>?? błędna cena ??</v>
      </c>
    </row>
    <row r="957" spans="1:15" s="14" customFormat="1" ht="24" customHeight="1">
      <c r="A957" s="4">
        <v>671</v>
      </c>
      <c r="B957" s="5" t="s">
        <v>54</v>
      </c>
      <c r="C957" s="6">
        <v>3.2</v>
      </c>
      <c r="D957" s="5">
        <v>64</v>
      </c>
      <c r="E957" s="6">
        <v>1.03</v>
      </c>
      <c r="F957" s="7"/>
      <c r="G957" s="48" t="str">
        <f t="shared" si="191"/>
        <v/>
      </c>
      <c r="H957" s="21" t="str">
        <f t="shared" si="190"/>
        <v xml:space="preserve"> </v>
      </c>
      <c r="I957" s="21" t="str">
        <f t="shared" si="192"/>
        <v xml:space="preserve"> </v>
      </c>
      <c r="J957" s="27" t="e">
        <f t="shared" si="193"/>
        <v>#N/A</v>
      </c>
      <c r="K957" s="27" t="e">
        <f t="shared" si="194"/>
        <v>#N/A</v>
      </c>
      <c r="L957" s="27" t="e">
        <f t="shared" si="195"/>
        <v>#N/A</v>
      </c>
      <c r="M957" s="27" t="e">
        <f t="shared" si="196"/>
        <v>#N/A</v>
      </c>
      <c r="N957" s="27" t="e">
        <f t="shared" si="197"/>
        <v>#N/A</v>
      </c>
      <c r="O957" s="27" t="str">
        <f t="shared" si="198"/>
        <v>?? błędna cena ??</v>
      </c>
    </row>
    <row r="958" spans="1:15" s="14" customFormat="1" ht="24" customHeight="1">
      <c r="A958" s="4">
        <v>672</v>
      </c>
      <c r="B958" s="5" t="s">
        <v>54</v>
      </c>
      <c r="C958" s="6">
        <v>3.2</v>
      </c>
      <c r="D958" s="5">
        <v>60</v>
      </c>
      <c r="E958" s="6">
        <v>0.9</v>
      </c>
      <c r="F958" s="7"/>
      <c r="G958" s="48" t="str">
        <f t="shared" si="191"/>
        <v/>
      </c>
      <c r="H958" s="21" t="str">
        <f t="shared" si="190"/>
        <v xml:space="preserve"> </v>
      </c>
      <c r="I958" s="21" t="str">
        <f t="shared" si="192"/>
        <v xml:space="preserve"> </v>
      </c>
      <c r="J958" s="27" t="e">
        <f t="shared" si="193"/>
        <v>#N/A</v>
      </c>
      <c r="K958" s="27" t="e">
        <f t="shared" si="194"/>
        <v>#N/A</v>
      </c>
      <c r="L958" s="27" t="e">
        <f t="shared" si="195"/>
        <v>#N/A</v>
      </c>
      <c r="M958" s="27" t="e">
        <f t="shared" si="196"/>
        <v>#N/A</v>
      </c>
      <c r="N958" s="27" t="e">
        <f t="shared" si="197"/>
        <v>#N/A</v>
      </c>
      <c r="O958" s="27" t="str">
        <f t="shared" si="198"/>
        <v>?? błędna cena ??</v>
      </c>
    </row>
    <row r="959" spans="1:15" s="14" customFormat="1" ht="24" customHeight="1">
      <c r="A959" s="4">
        <v>673</v>
      </c>
      <c r="B959" s="5" t="s">
        <v>54</v>
      </c>
      <c r="C959" s="6">
        <v>3.2</v>
      </c>
      <c r="D959" s="5">
        <v>52</v>
      </c>
      <c r="E959" s="6">
        <v>0.68</v>
      </c>
      <c r="F959" s="7"/>
      <c r="G959" s="48" t="str">
        <f t="shared" si="191"/>
        <v/>
      </c>
      <c r="H959" s="21" t="str">
        <f t="shared" si="190"/>
        <v xml:space="preserve"> </v>
      </c>
      <c r="I959" s="21" t="str">
        <f t="shared" si="192"/>
        <v xml:space="preserve"> </v>
      </c>
      <c r="J959" s="27" t="e">
        <f t="shared" si="193"/>
        <v>#N/A</v>
      </c>
      <c r="K959" s="27" t="e">
        <f t="shared" si="194"/>
        <v>#N/A</v>
      </c>
      <c r="L959" s="27" t="e">
        <f t="shared" si="195"/>
        <v>#N/A</v>
      </c>
      <c r="M959" s="27" t="e">
        <f t="shared" si="196"/>
        <v>#N/A</v>
      </c>
      <c r="N959" s="27" t="e">
        <f t="shared" si="197"/>
        <v>#N/A</v>
      </c>
      <c r="O959" s="27" t="str">
        <f t="shared" si="198"/>
        <v>?? błędna cena ??</v>
      </c>
    </row>
    <row r="960" spans="1:15" s="14" customFormat="1" ht="24" customHeight="1">
      <c r="A960" s="4">
        <v>674</v>
      </c>
      <c r="B960" s="5" t="s">
        <v>54</v>
      </c>
      <c r="C960" s="6">
        <v>3.2</v>
      </c>
      <c r="D960" s="5">
        <v>62</v>
      </c>
      <c r="E960" s="6">
        <v>0.97</v>
      </c>
      <c r="F960" s="7"/>
      <c r="G960" s="48" t="str">
        <f t="shared" si="191"/>
        <v/>
      </c>
      <c r="H960" s="21" t="str">
        <f t="shared" si="190"/>
        <v xml:space="preserve"> </v>
      </c>
      <c r="I960" s="21" t="str">
        <f t="shared" si="192"/>
        <v xml:space="preserve"> </v>
      </c>
      <c r="J960" s="27" t="e">
        <f t="shared" si="193"/>
        <v>#N/A</v>
      </c>
      <c r="K960" s="27" t="e">
        <f t="shared" si="194"/>
        <v>#N/A</v>
      </c>
      <c r="L960" s="27" t="e">
        <f t="shared" si="195"/>
        <v>#N/A</v>
      </c>
      <c r="M960" s="27" t="e">
        <f t="shared" si="196"/>
        <v>#N/A</v>
      </c>
      <c r="N960" s="27" t="e">
        <f t="shared" si="197"/>
        <v>#N/A</v>
      </c>
      <c r="O960" s="27" t="str">
        <f t="shared" si="198"/>
        <v>?? błędna cena ??</v>
      </c>
    </row>
    <row r="961" spans="1:15" s="14" customFormat="1" ht="24" customHeight="1">
      <c r="A961" s="4">
        <v>675</v>
      </c>
      <c r="B961" s="5" t="s">
        <v>54</v>
      </c>
      <c r="C961" s="6">
        <v>3.2</v>
      </c>
      <c r="D961" s="5">
        <v>44</v>
      </c>
      <c r="E961" s="6">
        <v>0.49</v>
      </c>
      <c r="F961" s="7"/>
      <c r="G961" s="48" t="str">
        <f t="shared" si="191"/>
        <v/>
      </c>
      <c r="H961" s="21" t="str">
        <f t="shared" si="190"/>
        <v xml:space="preserve"> </v>
      </c>
      <c r="I961" s="21" t="str">
        <f t="shared" si="192"/>
        <v xml:space="preserve"> </v>
      </c>
      <c r="J961" s="27" t="e">
        <f t="shared" si="193"/>
        <v>#N/A</v>
      </c>
      <c r="K961" s="27" t="e">
        <f t="shared" si="194"/>
        <v>#N/A</v>
      </c>
      <c r="L961" s="27" t="e">
        <f t="shared" si="195"/>
        <v>#N/A</v>
      </c>
      <c r="M961" s="27" t="e">
        <f t="shared" si="196"/>
        <v>#N/A</v>
      </c>
      <c r="N961" s="27" t="e">
        <f t="shared" si="197"/>
        <v>#N/A</v>
      </c>
      <c r="O961" s="27" t="str">
        <f t="shared" si="198"/>
        <v>?? błędna cena ??</v>
      </c>
    </row>
    <row r="962" spans="1:15" s="14" customFormat="1" ht="24" customHeight="1">
      <c r="A962" s="4">
        <v>676</v>
      </c>
      <c r="B962" s="5" t="s">
        <v>54</v>
      </c>
      <c r="C962" s="6">
        <v>3</v>
      </c>
      <c r="D962" s="5">
        <v>53</v>
      </c>
      <c r="E962" s="6">
        <v>0.66</v>
      </c>
      <c r="F962" s="7"/>
      <c r="G962" s="48" t="str">
        <f t="shared" si="191"/>
        <v/>
      </c>
      <c r="H962" s="21" t="str">
        <f t="shared" si="190"/>
        <v xml:space="preserve"> </v>
      </c>
      <c r="I962" s="21" t="str">
        <f t="shared" si="192"/>
        <v xml:space="preserve"> </v>
      </c>
      <c r="J962" s="27" t="e">
        <f t="shared" si="193"/>
        <v>#N/A</v>
      </c>
      <c r="K962" s="27" t="e">
        <f t="shared" si="194"/>
        <v>#N/A</v>
      </c>
      <c r="L962" s="27" t="e">
        <f t="shared" si="195"/>
        <v>#N/A</v>
      </c>
      <c r="M962" s="27" t="e">
        <f t="shared" si="196"/>
        <v>#N/A</v>
      </c>
      <c r="N962" s="27" t="e">
        <f t="shared" si="197"/>
        <v>#N/A</v>
      </c>
      <c r="O962" s="27" t="str">
        <f t="shared" si="198"/>
        <v>?? błędna cena ??</v>
      </c>
    </row>
    <row r="963" spans="1:15" s="14" customFormat="1" ht="24" customHeight="1">
      <c r="A963" s="4">
        <v>677</v>
      </c>
      <c r="B963" s="5" t="s">
        <v>54</v>
      </c>
      <c r="C963" s="6">
        <v>3</v>
      </c>
      <c r="D963" s="5">
        <v>63</v>
      </c>
      <c r="E963" s="6">
        <v>0.94</v>
      </c>
      <c r="F963" s="7"/>
      <c r="G963" s="48" t="str">
        <f t="shared" si="191"/>
        <v/>
      </c>
      <c r="H963" s="21" t="str">
        <f t="shared" si="190"/>
        <v xml:space="preserve"> </v>
      </c>
      <c r="I963" s="21" t="str">
        <f t="shared" si="192"/>
        <v xml:space="preserve"> </v>
      </c>
      <c r="J963" s="27" t="e">
        <f t="shared" si="193"/>
        <v>#N/A</v>
      </c>
      <c r="K963" s="27" t="e">
        <f t="shared" si="194"/>
        <v>#N/A</v>
      </c>
      <c r="L963" s="27" t="e">
        <f t="shared" si="195"/>
        <v>#N/A</v>
      </c>
      <c r="M963" s="27" t="e">
        <f t="shared" si="196"/>
        <v>#N/A</v>
      </c>
      <c r="N963" s="27" t="e">
        <f t="shared" si="197"/>
        <v>#N/A</v>
      </c>
      <c r="O963" s="27" t="str">
        <f t="shared" si="198"/>
        <v>?? błędna cena ??</v>
      </c>
    </row>
    <row r="964" spans="1:15" s="14" customFormat="1" ht="24" customHeight="1">
      <c r="A964" s="4">
        <v>678</v>
      </c>
      <c r="B964" s="5" t="s">
        <v>54</v>
      </c>
      <c r="C964" s="6">
        <v>3</v>
      </c>
      <c r="D964" s="5">
        <v>77</v>
      </c>
      <c r="E964" s="6">
        <v>1.4</v>
      </c>
      <c r="F964" s="7"/>
      <c r="G964" s="48" t="str">
        <f t="shared" si="191"/>
        <v/>
      </c>
      <c r="H964" s="21" t="str">
        <f t="shared" si="190"/>
        <v xml:space="preserve"> </v>
      </c>
      <c r="I964" s="21" t="str">
        <f t="shared" si="192"/>
        <v xml:space="preserve"> </v>
      </c>
      <c r="J964" s="27" t="e">
        <f t="shared" si="193"/>
        <v>#N/A</v>
      </c>
      <c r="K964" s="27" t="e">
        <f t="shared" si="194"/>
        <v>#N/A</v>
      </c>
      <c r="L964" s="27" t="e">
        <f t="shared" si="195"/>
        <v>#N/A</v>
      </c>
      <c r="M964" s="27" t="e">
        <f t="shared" si="196"/>
        <v>#N/A</v>
      </c>
      <c r="N964" s="27" t="e">
        <f t="shared" si="197"/>
        <v>#N/A</v>
      </c>
      <c r="O964" s="27" t="str">
        <f t="shared" si="198"/>
        <v>?? błędna cena ??</v>
      </c>
    </row>
    <row r="965" spans="1:15" s="14" customFormat="1" ht="24" customHeight="1">
      <c r="A965" s="4">
        <v>679</v>
      </c>
      <c r="B965" s="5" t="s">
        <v>54</v>
      </c>
      <c r="C965" s="6">
        <v>3.2</v>
      </c>
      <c r="D965" s="5">
        <v>58</v>
      </c>
      <c r="E965" s="6">
        <v>0.85</v>
      </c>
      <c r="F965" s="7"/>
      <c r="G965" s="48" t="str">
        <f t="shared" si="191"/>
        <v/>
      </c>
      <c r="H965" s="21" t="str">
        <f t="shared" si="190"/>
        <v xml:space="preserve"> </v>
      </c>
      <c r="I965" s="21" t="str">
        <f t="shared" si="192"/>
        <v xml:space="preserve"> </v>
      </c>
      <c r="J965" s="27" t="e">
        <f t="shared" si="193"/>
        <v>#N/A</v>
      </c>
      <c r="K965" s="27" t="e">
        <f t="shared" si="194"/>
        <v>#N/A</v>
      </c>
      <c r="L965" s="27" t="e">
        <f t="shared" si="195"/>
        <v>#N/A</v>
      </c>
      <c r="M965" s="27" t="e">
        <f t="shared" si="196"/>
        <v>#N/A</v>
      </c>
      <c r="N965" s="27" t="e">
        <f t="shared" si="197"/>
        <v>#N/A</v>
      </c>
      <c r="O965" s="27" t="str">
        <f t="shared" si="198"/>
        <v>?? błędna cena ??</v>
      </c>
    </row>
    <row r="966" spans="1:15" s="14" customFormat="1" ht="24" customHeight="1">
      <c r="A966" s="4">
        <v>680</v>
      </c>
      <c r="B966" s="5" t="s">
        <v>54</v>
      </c>
      <c r="C966" s="6">
        <v>3</v>
      </c>
      <c r="D966" s="5">
        <v>70</v>
      </c>
      <c r="E966" s="6">
        <v>1.1499999999999999</v>
      </c>
      <c r="F966" s="7"/>
      <c r="G966" s="48" t="str">
        <f t="shared" si="191"/>
        <v/>
      </c>
      <c r="H966" s="21" t="str">
        <f t="shared" si="190"/>
        <v xml:space="preserve"> </v>
      </c>
      <c r="I966" s="21" t="str">
        <f t="shared" si="192"/>
        <v xml:space="preserve"> </v>
      </c>
      <c r="J966" s="27" t="e">
        <f t="shared" si="193"/>
        <v>#N/A</v>
      </c>
      <c r="K966" s="27" t="e">
        <f t="shared" si="194"/>
        <v>#N/A</v>
      </c>
      <c r="L966" s="27" t="e">
        <f t="shared" si="195"/>
        <v>#N/A</v>
      </c>
      <c r="M966" s="27" t="e">
        <f t="shared" si="196"/>
        <v>#N/A</v>
      </c>
      <c r="N966" s="27" t="e">
        <f t="shared" si="197"/>
        <v>#N/A</v>
      </c>
      <c r="O966" s="27" t="str">
        <f t="shared" si="198"/>
        <v>?? błędna cena ??</v>
      </c>
    </row>
    <row r="967" spans="1:15" s="14" customFormat="1" ht="24" customHeight="1">
      <c r="A967" s="4">
        <v>681</v>
      </c>
      <c r="B967" s="5" t="s">
        <v>54</v>
      </c>
      <c r="C967" s="17">
        <v>3.2</v>
      </c>
      <c r="D967" s="8">
        <v>53</v>
      </c>
      <c r="E967" s="17">
        <v>0.71</v>
      </c>
      <c r="F967" s="7"/>
      <c r="G967" s="48" t="str">
        <f t="shared" si="191"/>
        <v/>
      </c>
      <c r="H967" s="21" t="str">
        <f t="shared" si="190"/>
        <v xml:space="preserve"> </v>
      </c>
      <c r="I967" s="21" t="str">
        <f t="shared" si="192"/>
        <v xml:space="preserve"> </v>
      </c>
      <c r="J967" s="27" t="e">
        <f t="shared" si="193"/>
        <v>#N/A</v>
      </c>
      <c r="K967" s="27" t="e">
        <f t="shared" si="194"/>
        <v>#N/A</v>
      </c>
      <c r="L967" s="27" t="e">
        <f t="shared" si="195"/>
        <v>#N/A</v>
      </c>
      <c r="M967" s="27" t="e">
        <f t="shared" si="196"/>
        <v>#N/A</v>
      </c>
      <c r="N967" s="27" t="e">
        <f t="shared" si="197"/>
        <v>#N/A</v>
      </c>
      <c r="O967" s="27" t="str">
        <f t="shared" si="198"/>
        <v>?? błędna cena ??</v>
      </c>
    </row>
    <row r="968" spans="1:15" s="14" customFormat="1" ht="24" customHeight="1">
      <c r="A968" s="4">
        <v>682</v>
      </c>
      <c r="B968" s="5" t="s">
        <v>54</v>
      </c>
      <c r="C968" s="17">
        <v>3.2</v>
      </c>
      <c r="D968" s="8">
        <v>57</v>
      </c>
      <c r="E968" s="17">
        <v>0.82</v>
      </c>
      <c r="F968" s="7"/>
      <c r="G968" s="48" t="str">
        <f t="shared" si="191"/>
        <v/>
      </c>
      <c r="H968" s="21" t="str">
        <f t="shared" si="190"/>
        <v xml:space="preserve"> </v>
      </c>
      <c r="I968" s="21" t="str">
        <f t="shared" si="192"/>
        <v xml:space="preserve"> </v>
      </c>
      <c r="J968" s="27" t="e">
        <f t="shared" si="193"/>
        <v>#N/A</v>
      </c>
      <c r="K968" s="27" t="e">
        <f t="shared" si="194"/>
        <v>#N/A</v>
      </c>
      <c r="L968" s="27" t="e">
        <f t="shared" si="195"/>
        <v>#N/A</v>
      </c>
      <c r="M968" s="27" t="e">
        <f t="shared" si="196"/>
        <v>#N/A</v>
      </c>
      <c r="N968" s="27" t="e">
        <f t="shared" si="197"/>
        <v>#N/A</v>
      </c>
      <c r="O968" s="27" t="str">
        <f t="shared" si="198"/>
        <v>?? błędna cena ??</v>
      </c>
    </row>
    <row r="969" spans="1:15" s="14" customFormat="1" ht="24" customHeight="1">
      <c r="A969" s="4">
        <v>683</v>
      </c>
      <c r="B969" s="5" t="s">
        <v>54</v>
      </c>
      <c r="C969" s="17">
        <v>3.2</v>
      </c>
      <c r="D969" s="8">
        <v>51</v>
      </c>
      <c r="E969" s="17">
        <v>0.65</v>
      </c>
      <c r="F969" s="7"/>
      <c r="G969" s="48" t="str">
        <f t="shared" si="191"/>
        <v/>
      </c>
      <c r="H969" s="21" t="str">
        <f t="shared" si="190"/>
        <v xml:space="preserve"> </v>
      </c>
      <c r="I969" s="21" t="str">
        <f t="shared" si="192"/>
        <v xml:space="preserve"> </v>
      </c>
      <c r="J969" s="27" t="e">
        <f t="shared" si="193"/>
        <v>#N/A</v>
      </c>
      <c r="K969" s="27" t="e">
        <f t="shared" si="194"/>
        <v>#N/A</v>
      </c>
      <c r="L969" s="27" t="e">
        <f t="shared" si="195"/>
        <v>#N/A</v>
      </c>
      <c r="M969" s="27" t="e">
        <f t="shared" si="196"/>
        <v>#N/A</v>
      </c>
      <c r="N969" s="27" t="e">
        <f t="shared" si="197"/>
        <v>#N/A</v>
      </c>
      <c r="O969" s="27" t="str">
        <f t="shared" si="198"/>
        <v>?? błędna cena ??</v>
      </c>
    </row>
    <row r="970" spans="1:15" s="14" customFormat="1" ht="24" customHeight="1">
      <c r="A970" s="4">
        <v>684</v>
      </c>
      <c r="B970" s="5" t="s">
        <v>54</v>
      </c>
      <c r="C970" s="17">
        <v>3</v>
      </c>
      <c r="D970" s="8">
        <v>54</v>
      </c>
      <c r="E970" s="17">
        <v>0.69</v>
      </c>
      <c r="F970" s="7"/>
      <c r="G970" s="48" t="str">
        <f t="shared" si="191"/>
        <v/>
      </c>
      <c r="H970" s="21" t="str">
        <f t="shared" si="190"/>
        <v xml:space="preserve"> </v>
      </c>
      <c r="I970" s="21" t="str">
        <f t="shared" si="192"/>
        <v xml:space="preserve"> </v>
      </c>
      <c r="J970" s="27" t="e">
        <f t="shared" si="193"/>
        <v>#N/A</v>
      </c>
      <c r="K970" s="27" t="e">
        <f t="shared" si="194"/>
        <v>#N/A</v>
      </c>
      <c r="L970" s="27" t="e">
        <f t="shared" si="195"/>
        <v>#N/A</v>
      </c>
      <c r="M970" s="27" t="e">
        <f t="shared" si="196"/>
        <v>#N/A</v>
      </c>
      <c r="N970" s="27" t="e">
        <f t="shared" si="197"/>
        <v>#N/A</v>
      </c>
      <c r="O970" s="27" t="str">
        <f t="shared" si="198"/>
        <v>?? błędna cena ??</v>
      </c>
    </row>
    <row r="971" spans="1:15" s="14" customFormat="1" ht="24" customHeight="1">
      <c r="A971" s="4">
        <v>685</v>
      </c>
      <c r="B971" s="5" t="s">
        <v>54</v>
      </c>
      <c r="C971" s="17">
        <v>3.2</v>
      </c>
      <c r="D971" s="8">
        <v>62</v>
      </c>
      <c r="E971" s="17">
        <v>0.97</v>
      </c>
      <c r="F971" s="7"/>
      <c r="G971" s="48" t="str">
        <f t="shared" si="191"/>
        <v/>
      </c>
      <c r="H971" s="21" t="str">
        <f t="shared" si="190"/>
        <v xml:space="preserve"> </v>
      </c>
      <c r="I971" s="21" t="str">
        <f t="shared" si="192"/>
        <v xml:space="preserve"> </v>
      </c>
      <c r="J971" s="27" t="e">
        <f t="shared" si="193"/>
        <v>#N/A</v>
      </c>
      <c r="K971" s="27" t="e">
        <f t="shared" si="194"/>
        <v>#N/A</v>
      </c>
      <c r="L971" s="27" t="e">
        <f t="shared" si="195"/>
        <v>#N/A</v>
      </c>
      <c r="M971" s="27" t="e">
        <f t="shared" si="196"/>
        <v>#N/A</v>
      </c>
      <c r="N971" s="27" t="e">
        <f t="shared" si="197"/>
        <v>#N/A</v>
      </c>
      <c r="O971" s="27" t="str">
        <f t="shared" si="198"/>
        <v>?? błędna cena ??</v>
      </c>
    </row>
    <row r="972" spans="1:15" s="14" customFormat="1" ht="24" customHeight="1">
      <c r="A972" s="4">
        <v>686</v>
      </c>
      <c r="B972" s="5" t="s">
        <v>54</v>
      </c>
      <c r="C972" s="17">
        <v>3</v>
      </c>
      <c r="D972" s="8">
        <v>53</v>
      </c>
      <c r="E972" s="17">
        <v>0.66</v>
      </c>
      <c r="F972" s="7"/>
      <c r="G972" s="48" t="str">
        <f t="shared" si="191"/>
        <v/>
      </c>
      <c r="H972" s="21" t="str">
        <f t="shared" si="190"/>
        <v xml:space="preserve"> </v>
      </c>
      <c r="I972" s="21" t="str">
        <f t="shared" si="192"/>
        <v xml:space="preserve"> </v>
      </c>
      <c r="J972" s="27" t="e">
        <f t="shared" si="193"/>
        <v>#N/A</v>
      </c>
      <c r="K972" s="27" t="e">
        <f t="shared" si="194"/>
        <v>#N/A</v>
      </c>
      <c r="L972" s="27" t="e">
        <f t="shared" si="195"/>
        <v>#N/A</v>
      </c>
      <c r="M972" s="27" t="e">
        <f t="shared" si="196"/>
        <v>#N/A</v>
      </c>
      <c r="N972" s="27" t="e">
        <f t="shared" si="197"/>
        <v>#N/A</v>
      </c>
      <c r="O972" s="27" t="str">
        <f t="shared" si="198"/>
        <v>?? błędna cena ??</v>
      </c>
    </row>
    <row r="973" spans="1:15" s="14" customFormat="1" ht="24" customHeight="1">
      <c r="A973" s="4">
        <v>687</v>
      </c>
      <c r="B973" s="5" t="s">
        <v>54</v>
      </c>
      <c r="C973" s="17">
        <v>3</v>
      </c>
      <c r="D973" s="8">
        <v>64</v>
      </c>
      <c r="E973" s="17">
        <v>0.97</v>
      </c>
      <c r="F973" s="7"/>
      <c r="G973" s="48" t="str">
        <f t="shared" si="191"/>
        <v/>
      </c>
      <c r="H973" s="21" t="str">
        <f t="shared" si="190"/>
        <v xml:space="preserve"> </v>
      </c>
      <c r="I973" s="21" t="str">
        <f t="shared" si="192"/>
        <v xml:space="preserve"> </v>
      </c>
      <c r="J973" s="27" t="e">
        <f t="shared" si="193"/>
        <v>#N/A</v>
      </c>
      <c r="K973" s="27" t="e">
        <f t="shared" si="194"/>
        <v>#N/A</v>
      </c>
      <c r="L973" s="27" t="e">
        <f t="shared" si="195"/>
        <v>#N/A</v>
      </c>
      <c r="M973" s="27" t="e">
        <f t="shared" si="196"/>
        <v>#N/A</v>
      </c>
      <c r="N973" s="27" t="e">
        <f t="shared" si="197"/>
        <v>#N/A</v>
      </c>
      <c r="O973" s="27" t="str">
        <f t="shared" si="198"/>
        <v>?? błędna cena ??</v>
      </c>
    </row>
    <row r="974" spans="1:15" s="14" customFormat="1" ht="24" customHeight="1">
      <c r="A974" s="4">
        <v>688</v>
      </c>
      <c r="B974" s="5" t="s">
        <v>54</v>
      </c>
      <c r="C974" s="17">
        <v>3.2</v>
      </c>
      <c r="D974" s="8">
        <v>56</v>
      </c>
      <c r="E974" s="17">
        <v>0.79</v>
      </c>
      <c r="F974" s="7"/>
      <c r="G974" s="48" t="str">
        <f t="shared" si="191"/>
        <v/>
      </c>
      <c r="H974" s="21" t="str">
        <f t="shared" si="190"/>
        <v xml:space="preserve"> </v>
      </c>
      <c r="I974" s="21" t="str">
        <f t="shared" si="192"/>
        <v xml:space="preserve"> </v>
      </c>
      <c r="J974" s="27" t="e">
        <f t="shared" si="193"/>
        <v>#N/A</v>
      </c>
      <c r="K974" s="27" t="e">
        <f t="shared" si="194"/>
        <v>#N/A</v>
      </c>
      <c r="L974" s="27" t="e">
        <f t="shared" si="195"/>
        <v>#N/A</v>
      </c>
      <c r="M974" s="27" t="e">
        <f t="shared" si="196"/>
        <v>#N/A</v>
      </c>
      <c r="N974" s="27" t="e">
        <f t="shared" si="197"/>
        <v>#N/A</v>
      </c>
      <c r="O974" s="27" t="str">
        <f t="shared" si="198"/>
        <v>?? błędna cena ??</v>
      </c>
    </row>
    <row r="975" spans="1:15" s="14" customFormat="1" ht="24" customHeight="1">
      <c r="A975" s="4">
        <v>689</v>
      </c>
      <c r="B975" s="5" t="s">
        <v>54</v>
      </c>
      <c r="C975" s="17">
        <v>3</v>
      </c>
      <c r="D975" s="8">
        <v>49</v>
      </c>
      <c r="E975" s="17">
        <v>0.56999999999999995</v>
      </c>
      <c r="F975" s="7"/>
      <c r="G975" s="48" t="str">
        <f t="shared" si="191"/>
        <v/>
      </c>
      <c r="H975" s="21" t="str">
        <f t="shared" si="190"/>
        <v xml:space="preserve"> </v>
      </c>
      <c r="I975" s="21" t="str">
        <f t="shared" si="192"/>
        <v xml:space="preserve"> </v>
      </c>
      <c r="J975" s="27" t="e">
        <f t="shared" si="193"/>
        <v>#N/A</v>
      </c>
      <c r="K975" s="27" t="e">
        <f t="shared" si="194"/>
        <v>#N/A</v>
      </c>
      <c r="L975" s="27" t="e">
        <f t="shared" si="195"/>
        <v>#N/A</v>
      </c>
      <c r="M975" s="27" t="e">
        <f t="shared" si="196"/>
        <v>#N/A</v>
      </c>
      <c r="N975" s="27" t="e">
        <f t="shared" si="197"/>
        <v>#N/A</v>
      </c>
      <c r="O975" s="27" t="str">
        <f t="shared" si="198"/>
        <v>?? błędna cena ??</v>
      </c>
    </row>
    <row r="976" spans="1:15" s="14" customFormat="1" ht="24" customHeight="1" thickBot="1">
      <c r="A976" s="9">
        <v>690</v>
      </c>
      <c r="B976" s="10" t="s">
        <v>54</v>
      </c>
      <c r="C976" s="18">
        <v>3</v>
      </c>
      <c r="D976" s="11">
        <v>51</v>
      </c>
      <c r="E976" s="18">
        <v>0.61</v>
      </c>
      <c r="F976" s="26"/>
      <c r="G976" s="48" t="str">
        <f t="shared" si="191"/>
        <v/>
      </c>
      <c r="H976" s="21" t="str">
        <f t="shared" ref="H976:H1039" si="199">IF(F976&gt;0,"T"," ")</f>
        <v xml:space="preserve"> </v>
      </c>
      <c r="I976" s="21" t="str">
        <f t="shared" si="192"/>
        <v xml:space="preserve"> </v>
      </c>
      <c r="J976" s="27" t="e">
        <f t="shared" si="193"/>
        <v>#N/A</v>
      </c>
      <c r="K976" s="27" t="e">
        <f t="shared" si="194"/>
        <v>#N/A</v>
      </c>
      <c r="L976" s="27" t="e">
        <f t="shared" si="195"/>
        <v>#N/A</v>
      </c>
      <c r="M976" s="27" t="e">
        <f t="shared" si="196"/>
        <v>#N/A</v>
      </c>
      <c r="N976" s="27" t="e">
        <f t="shared" si="197"/>
        <v>#N/A</v>
      </c>
      <c r="O976" s="27" t="str">
        <f t="shared" si="198"/>
        <v>?? błędna cena ??</v>
      </c>
    </row>
    <row r="977" spans="1:15">
      <c r="A977" s="75"/>
      <c r="B977" s="75"/>
      <c r="C977" s="75"/>
      <c r="D977" s="75"/>
      <c r="E977" s="75"/>
      <c r="F977" s="75"/>
      <c r="G977" s="75"/>
      <c r="H977" s="21"/>
    </row>
    <row r="978" spans="1:15">
      <c r="A978" s="75"/>
      <c r="B978" s="75"/>
      <c r="C978" s="75"/>
      <c r="D978" s="75"/>
      <c r="E978" s="75"/>
      <c r="F978" s="75"/>
      <c r="G978" s="75"/>
      <c r="H978" s="21"/>
    </row>
    <row r="979" spans="1:15">
      <c r="A979" s="55" t="s">
        <v>11</v>
      </c>
      <c r="B979" s="55"/>
      <c r="H979" s="21"/>
    </row>
    <row r="980" spans="1:15">
      <c r="A980" s="55" t="s">
        <v>12</v>
      </c>
      <c r="B980" s="55"/>
      <c r="F980" s="1"/>
      <c r="H980" s="21"/>
    </row>
    <row r="981" spans="1:15">
      <c r="A981" s="76" t="s">
        <v>13</v>
      </c>
      <c r="B981" s="76"/>
      <c r="C981" s="76"/>
      <c r="D981" s="76"/>
      <c r="E981" s="76"/>
      <c r="F981" s="76"/>
      <c r="G981" s="76"/>
      <c r="H981" s="21"/>
    </row>
    <row r="982" spans="1:15">
      <c r="A982" s="56"/>
      <c r="B982" s="56"/>
      <c r="C982" s="19"/>
      <c r="D982" s="39"/>
      <c r="E982" s="19"/>
      <c r="F982" s="39"/>
      <c r="G982" s="39"/>
      <c r="H982" s="21"/>
    </row>
    <row r="983" spans="1:15">
      <c r="A983" s="40" t="s">
        <v>0</v>
      </c>
      <c r="B983" s="40"/>
      <c r="H983" s="21"/>
    </row>
    <row r="984" spans="1:15">
      <c r="A984" s="40" t="s">
        <v>1</v>
      </c>
      <c r="B984" s="40"/>
      <c r="G984" s="1"/>
      <c r="H984" s="21"/>
    </row>
    <row r="985" spans="1:15" ht="16.5">
      <c r="A985" s="73" t="s">
        <v>2</v>
      </c>
      <c r="B985" s="73"/>
      <c r="C985" s="73"/>
      <c r="D985" s="73"/>
      <c r="E985" s="73"/>
      <c r="F985" s="73"/>
      <c r="G985" s="73"/>
      <c r="H985" s="21"/>
    </row>
    <row r="986" spans="1:15" ht="16.5">
      <c r="A986" s="73" t="s">
        <v>53</v>
      </c>
      <c r="B986" s="73"/>
      <c r="C986" s="73"/>
      <c r="D986" s="73"/>
      <c r="E986" s="73"/>
      <c r="F986" s="73"/>
      <c r="G986" s="73"/>
      <c r="H986" s="21"/>
    </row>
    <row r="987" spans="1:15" ht="19.5" customHeight="1" thickBot="1">
      <c r="A987" s="74" t="s">
        <v>3</v>
      </c>
      <c r="B987" s="74"/>
      <c r="C987" s="74"/>
      <c r="D987" s="74"/>
      <c r="E987" s="74"/>
      <c r="F987" s="74"/>
      <c r="G987" s="74"/>
      <c r="H987" s="21"/>
    </row>
    <row r="988" spans="1:15" s="14" customFormat="1" ht="45" customHeight="1">
      <c r="A988" s="2" t="s">
        <v>4</v>
      </c>
      <c r="B988" s="3" t="s">
        <v>5</v>
      </c>
      <c r="C988" s="16" t="s">
        <v>6</v>
      </c>
      <c r="D988" s="3" t="s">
        <v>7</v>
      </c>
      <c r="E988" s="16" t="s">
        <v>8</v>
      </c>
      <c r="F988" s="3" t="s">
        <v>9</v>
      </c>
      <c r="G988" s="43" t="s">
        <v>10</v>
      </c>
      <c r="H988" s="21"/>
    </row>
    <row r="989" spans="1:15" s="14" customFormat="1" ht="24" customHeight="1">
      <c r="A989" s="4">
        <v>691</v>
      </c>
      <c r="B989" s="5" t="s">
        <v>54</v>
      </c>
      <c r="C989" s="6">
        <v>3</v>
      </c>
      <c r="D989" s="5">
        <v>71</v>
      </c>
      <c r="E989" s="6">
        <v>1.19</v>
      </c>
      <c r="F989" s="7"/>
      <c r="G989" s="48" t="str">
        <f t="shared" ref="G989:G1018" si="200">IF($F989="","",IF(LEN(F989)=1,J989,IF(LEN(F989)=2,K989,IF(LEN(F989)=3,L989,IF(LEN(F989)=4,M989,IF(LEN(F989)=5,N989,O989))))))</f>
        <v/>
      </c>
      <c r="H989" s="21" t="str">
        <f t="shared" si="199"/>
        <v xml:space="preserve"> </v>
      </c>
      <c r="I989" s="21" t="str">
        <f t="shared" ref="I989:I1018" si="201">IF(H989="T",E989*F989," ")</f>
        <v xml:space="preserve"> </v>
      </c>
      <c r="J989" s="27" t="e">
        <f t="shared" ref="J989:J1018" si="202">VLOOKUP(MID($F989,1,1),tbSlownie,2)</f>
        <v>#N/A</v>
      </c>
      <c r="K989" s="27" t="e">
        <f t="shared" ref="K989:K1018" si="203">VLOOKUP(MID($F989,1,1),tbSlownie,2)&amp;Separator&amp;VLOOKUP(MID($F989,2,1),tbSlownie,2)</f>
        <v>#N/A</v>
      </c>
      <c r="L989" s="27" t="e">
        <f t="shared" ref="L989:L1018" si="204">VLOOKUP(MID($F989,1,1),tbSlownie,2)&amp;Separator&amp;VLOOKUP(MID($F989,2,1),tbSlownie,2)&amp;Separator&amp;VLOOKUP(MID($F989,3,1),tbSlownie,2)</f>
        <v>#N/A</v>
      </c>
      <c r="M989" s="27" t="e">
        <f t="shared" ref="M989:M1018" si="205">VLOOKUP(MID($F989,1,1),tbSlownie,2)&amp;Separator&amp;VLOOKUP(MID($F989,2,1),tbSlownie,2)&amp;Separator&amp;VLOOKUP(MID($F989,3,1),tbSlownie,2)&amp;Separator&amp;VLOOKUP(MID($F989,4,1),tbSlownie,2)</f>
        <v>#N/A</v>
      </c>
      <c r="N989" s="27" t="e">
        <f t="shared" ref="N989:N1018" si="206">VLOOKUP(MID($F989,1,1),tbSlownie,2)&amp;Separator&amp;VLOOKUP(MID($F989,2,1),tbSlownie,2)&amp;Separator&amp;VLOOKUP(MID($F989,3,1),tbSlownie,2)&amp;Separator&amp;VLOOKUP(MID($F989,4,1),tbSlownie,2)&amp;Separator&amp;VLOOKUP(MID($F989,5,1),tbSlownie,2)</f>
        <v>#N/A</v>
      </c>
      <c r="O989" s="27" t="str">
        <f t="shared" ref="O989:O1018" si="207">VLOOKUP("błąd",tbSlownie,2)</f>
        <v>?? błędna cena ??</v>
      </c>
    </row>
    <row r="990" spans="1:15" s="14" customFormat="1" ht="24" customHeight="1">
      <c r="A990" s="4">
        <v>692</v>
      </c>
      <c r="B990" s="5" t="s">
        <v>54</v>
      </c>
      <c r="C990" s="6">
        <v>3.2</v>
      </c>
      <c r="D990" s="5">
        <v>45</v>
      </c>
      <c r="E990" s="6">
        <v>0.51</v>
      </c>
      <c r="F990" s="7"/>
      <c r="G990" s="48" t="str">
        <f t="shared" si="200"/>
        <v/>
      </c>
      <c r="H990" s="21" t="str">
        <f t="shared" si="199"/>
        <v xml:space="preserve"> </v>
      </c>
      <c r="I990" s="21" t="str">
        <f t="shared" si="201"/>
        <v xml:space="preserve"> </v>
      </c>
      <c r="J990" s="27" t="e">
        <f t="shared" si="202"/>
        <v>#N/A</v>
      </c>
      <c r="K990" s="27" t="e">
        <f t="shared" si="203"/>
        <v>#N/A</v>
      </c>
      <c r="L990" s="27" t="e">
        <f t="shared" si="204"/>
        <v>#N/A</v>
      </c>
      <c r="M990" s="27" t="e">
        <f t="shared" si="205"/>
        <v>#N/A</v>
      </c>
      <c r="N990" s="27" t="e">
        <f t="shared" si="206"/>
        <v>#N/A</v>
      </c>
      <c r="O990" s="27" t="str">
        <f t="shared" si="207"/>
        <v>?? błędna cena ??</v>
      </c>
    </row>
    <row r="991" spans="1:15" s="14" customFormat="1" ht="24" customHeight="1">
      <c r="A991" s="4">
        <v>693</v>
      </c>
      <c r="B991" s="5" t="s">
        <v>54</v>
      </c>
      <c r="C991" s="6">
        <v>3.2</v>
      </c>
      <c r="D991" s="5">
        <v>51</v>
      </c>
      <c r="E991" s="6">
        <v>0.65</v>
      </c>
      <c r="F991" s="7"/>
      <c r="G991" s="48" t="str">
        <f t="shared" si="200"/>
        <v/>
      </c>
      <c r="H991" s="21" t="str">
        <f t="shared" si="199"/>
        <v xml:space="preserve"> </v>
      </c>
      <c r="I991" s="21" t="str">
        <f t="shared" si="201"/>
        <v xml:space="preserve"> </v>
      </c>
      <c r="J991" s="27" t="e">
        <f t="shared" si="202"/>
        <v>#N/A</v>
      </c>
      <c r="K991" s="27" t="e">
        <f t="shared" si="203"/>
        <v>#N/A</v>
      </c>
      <c r="L991" s="27" t="e">
        <f t="shared" si="204"/>
        <v>#N/A</v>
      </c>
      <c r="M991" s="27" t="e">
        <f t="shared" si="205"/>
        <v>#N/A</v>
      </c>
      <c r="N991" s="27" t="e">
        <f t="shared" si="206"/>
        <v>#N/A</v>
      </c>
      <c r="O991" s="27" t="str">
        <f t="shared" si="207"/>
        <v>?? błędna cena ??</v>
      </c>
    </row>
    <row r="992" spans="1:15" s="14" customFormat="1" ht="24" customHeight="1">
      <c r="A992" s="4">
        <v>694</v>
      </c>
      <c r="B992" s="5" t="s">
        <v>54</v>
      </c>
      <c r="C992" s="6">
        <v>3</v>
      </c>
      <c r="D992" s="5">
        <v>52</v>
      </c>
      <c r="E992" s="6">
        <v>0.64</v>
      </c>
      <c r="F992" s="7"/>
      <c r="G992" s="48" t="str">
        <f t="shared" si="200"/>
        <v/>
      </c>
      <c r="H992" s="21" t="str">
        <f t="shared" si="199"/>
        <v xml:space="preserve"> </v>
      </c>
      <c r="I992" s="21" t="str">
        <f t="shared" si="201"/>
        <v xml:space="preserve"> </v>
      </c>
      <c r="J992" s="27" t="e">
        <f t="shared" si="202"/>
        <v>#N/A</v>
      </c>
      <c r="K992" s="27" t="e">
        <f t="shared" si="203"/>
        <v>#N/A</v>
      </c>
      <c r="L992" s="27" t="e">
        <f t="shared" si="204"/>
        <v>#N/A</v>
      </c>
      <c r="M992" s="27" t="e">
        <f t="shared" si="205"/>
        <v>#N/A</v>
      </c>
      <c r="N992" s="27" t="e">
        <f t="shared" si="206"/>
        <v>#N/A</v>
      </c>
      <c r="O992" s="27" t="str">
        <f t="shared" si="207"/>
        <v>?? błędna cena ??</v>
      </c>
    </row>
    <row r="993" spans="1:15" s="14" customFormat="1" ht="24" customHeight="1">
      <c r="A993" s="4">
        <v>695</v>
      </c>
      <c r="B993" s="5" t="s">
        <v>54</v>
      </c>
      <c r="C993" s="6">
        <v>3.2</v>
      </c>
      <c r="D993" s="5">
        <v>61</v>
      </c>
      <c r="E993" s="6">
        <v>0.94</v>
      </c>
      <c r="F993" s="7"/>
      <c r="G993" s="48" t="str">
        <f t="shared" si="200"/>
        <v/>
      </c>
      <c r="H993" s="21" t="str">
        <f t="shared" si="199"/>
        <v xml:space="preserve"> </v>
      </c>
      <c r="I993" s="21" t="str">
        <f t="shared" si="201"/>
        <v xml:space="preserve"> </v>
      </c>
      <c r="J993" s="27" t="e">
        <f t="shared" si="202"/>
        <v>#N/A</v>
      </c>
      <c r="K993" s="27" t="e">
        <f t="shared" si="203"/>
        <v>#N/A</v>
      </c>
      <c r="L993" s="27" t="e">
        <f t="shared" si="204"/>
        <v>#N/A</v>
      </c>
      <c r="M993" s="27" t="e">
        <f t="shared" si="205"/>
        <v>#N/A</v>
      </c>
      <c r="N993" s="27" t="e">
        <f t="shared" si="206"/>
        <v>#N/A</v>
      </c>
      <c r="O993" s="27" t="str">
        <f t="shared" si="207"/>
        <v>?? błędna cena ??</v>
      </c>
    </row>
    <row r="994" spans="1:15" s="14" customFormat="1" ht="24" customHeight="1">
      <c r="A994" s="4">
        <v>696</v>
      </c>
      <c r="B994" s="5" t="s">
        <v>54</v>
      </c>
      <c r="C994" s="6">
        <v>3</v>
      </c>
      <c r="D994" s="5">
        <v>50</v>
      </c>
      <c r="E994" s="6">
        <v>0.59</v>
      </c>
      <c r="F994" s="7"/>
      <c r="G994" s="48" t="str">
        <f t="shared" si="200"/>
        <v/>
      </c>
      <c r="H994" s="21" t="str">
        <f t="shared" si="199"/>
        <v xml:space="preserve"> </v>
      </c>
      <c r="I994" s="21" t="str">
        <f t="shared" si="201"/>
        <v xml:space="preserve"> </v>
      </c>
      <c r="J994" s="27" t="e">
        <f t="shared" si="202"/>
        <v>#N/A</v>
      </c>
      <c r="K994" s="27" t="e">
        <f t="shared" si="203"/>
        <v>#N/A</v>
      </c>
      <c r="L994" s="27" t="e">
        <f t="shared" si="204"/>
        <v>#N/A</v>
      </c>
      <c r="M994" s="27" t="e">
        <f t="shared" si="205"/>
        <v>#N/A</v>
      </c>
      <c r="N994" s="27" t="e">
        <f t="shared" si="206"/>
        <v>#N/A</v>
      </c>
      <c r="O994" s="27" t="str">
        <f t="shared" si="207"/>
        <v>?? błędna cena ??</v>
      </c>
    </row>
    <row r="995" spans="1:15" s="14" customFormat="1" ht="24" customHeight="1">
      <c r="A995" s="4">
        <v>697</v>
      </c>
      <c r="B995" s="5" t="s">
        <v>54</v>
      </c>
      <c r="C995" s="6">
        <v>3</v>
      </c>
      <c r="D995" s="5">
        <v>57</v>
      </c>
      <c r="E995" s="6">
        <v>0.77</v>
      </c>
      <c r="F995" s="7"/>
      <c r="G995" s="48" t="str">
        <f t="shared" si="200"/>
        <v/>
      </c>
      <c r="H995" s="21" t="str">
        <f t="shared" si="199"/>
        <v xml:space="preserve"> </v>
      </c>
      <c r="I995" s="21" t="str">
        <f t="shared" si="201"/>
        <v xml:space="preserve"> </v>
      </c>
      <c r="J995" s="27" t="e">
        <f t="shared" si="202"/>
        <v>#N/A</v>
      </c>
      <c r="K995" s="27" t="e">
        <f t="shared" si="203"/>
        <v>#N/A</v>
      </c>
      <c r="L995" s="27" t="e">
        <f t="shared" si="204"/>
        <v>#N/A</v>
      </c>
      <c r="M995" s="27" t="e">
        <f t="shared" si="205"/>
        <v>#N/A</v>
      </c>
      <c r="N995" s="27" t="e">
        <f t="shared" si="206"/>
        <v>#N/A</v>
      </c>
      <c r="O995" s="27" t="str">
        <f t="shared" si="207"/>
        <v>?? błędna cena ??</v>
      </c>
    </row>
    <row r="996" spans="1:15" s="14" customFormat="1" ht="24" customHeight="1">
      <c r="A996" s="4">
        <v>698</v>
      </c>
      <c r="B996" s="5" t="s">
        <v>54</v>
      </c>
      <c r="C996" s="6">
        <v>3</v>
      </c>
      <c r="D996" s="5">
        <v>58</v>
      </c>
      <c r="E996" s="6">
        <v>0.79</v>
      </c>
      <c r="F996" s="7"/>
      <c r="G996" s="48" t="str">
        <f t="shared" si="200"/>
        <v/>
      </c>
      <c r="H996" s="21" t="str">
        <f t="shared" si="199"/>
        <v xml:space="preserve"> </v>
      </c>
      <c r="I996" s="21" t="str">
        <f t="shared" si="201"/>
        <v xml:space="preserve"> </v>
      </c>
      <c r="J996" s="27" t="e">
        <f t="shared" si="202"/>
        <v>#N/A</v>
      </c>
      <c r="K996" s="27" t="e">
        <f t="shared" si="203"/>
        <v>#N/A</v>
      </c>
      <c r="L996" s="27" t="e">
        <f t="shared" si="204"/>
        <v>#N/A</v>
      </c>
      <c r="M996" s="27" t="e">
        <f t="shared" si="205"/>
        <v>#N/A</v>
      </c>
      <c r="N996" s="27" t="e">
        <f t="shared" si="206"/>
        <v>#N/A</v>
      </c>
      <c r="O996" s="27" t="str">
        <f t="shared" si="207"/>
        <v>?? błędna cena ??</v>
      </c>
    </row>
    <row r="997" spans="1:15" s="14" customFormat="1" ht="24" customHeight="1">
      <c r="A997" s="4">
        <v>699</v>
      </c>
      <c r="B997" s="5" t="s">
        <v>54</v>
      </c>
      <c r="C997" s="6">
        <v>3</v>
      </c>
      <c r="D997" s="5">
        <v>60</v>
      </c>
      <c r="E997" s="6">
        <v>0.85</v>
      </c>
      <c r="F997" s="7"/>
      <c r="G997" s="48" t="str">
        <f t="shared" si="200"/>
        <v/>
      </c>
      <c r="H997" s="21" t="str">
        <f t="shared" si="199"/>
        <v xml:space="preserve"> </v>
      </c>
      <c r="I997" s="21" t="str">
        <f t="shared" si="201"/>
        <v xml:space="preserve"> </v>
      </c>
      <c r="J997" s="27" t="e">
        <f t="shared" si="202"/>
        <v>#N/A</v>
      </c>
      <c r="K997" s="27" t="e">
        <f t="shared" si="203"/>
        <v>#N/A</v>
      </c>
      <c r="L997" s="27" t="e">
        <f t="shared" si="204"/>
        <v>#N/A</v>
      </c>
      <c r="M997" s="27" t="e">
        <f t="shared" si="205"/>
        <v>#N/A</v>
      </c>
      <c r="N997" s="27" t="e">
        <f t="shared" si="206"/>
        <v>#N/A</v>
      </c>
      <c r="O997" s="27" t="str">
        <f t="shared" si="207"/>
        <v>?? błędna cena ??</v>
      </c>
    </row>
    <row r="998" spans="1:15" s="14" customFormat="1" ht="24" customHeight="1">
      <c r="A998" s="30">
        <v>700</v>
      </c>
      <c r="B998" s="31" t="s">
        <v>54</v>
      </c>
      <c r="C998" s="32">
        <v>3</v>
      </c>
      <c r="D998" s="31">
        <v>59</v>
      </c>
      <c r="E998" s="32">
        <v>0.82</v>
      </c>
      <c r="F998" s="7"/>
      <c r="G998" s="48" t="str">
        <f t="shared" si="200"/>
        <v/>
      </c>
      <c r="H998" s="21" t="str">
        <f t="shared" si="199"/>
        <v xml:space="preserve"> </v>
      </c>
      <c r="I998" s="21" t="str">
        <f t="shared" si="201"/>
        <v xml:space="preserve"> </v>
      </c>
      <c r="J998" s="27" t="e">
        <f t="shared" si="202"/>
        <v>#N/A</v>
      </c>
      <c r="K998" s="27" t="e">
        <f t="shared" si="203"/>
        <v>#N/A</v>
      </c>
      <c r="L998" s="27" t="e">
        <f t="shared" si="204"/>
        <v>#N/A</v>
      </c>
      <c r="M998" s="27" t="e">
        <f t="shared" si="205"/>
        <v>#N/A</v>
      </c>
      <c r="N998" s="27" t="e">
        <f t="shared" si="206"/>
        <v>#N/A</v>
      </c>
      <c r="O998" s="27" t="str">
        <f t="shared" si="207"/>
        <v>?? błędna cena ??</v>
      </c>
    </row>
    <row r="999" spans="1:15" s="14" customFormat="1" ht="24" customHeight="1">
      <c r="A999" s="4">
        <v>701</v>
      </c>
      <c r="B999" s="5" t="s">
        <v>54</v>
      </c>
      <c r="C999" s="6">
        <v>3</v>
      </c>
      <c r="D999" s="5">
        <v>64</v>
      </c>
      <c r="E999" s="6">
        <v>0.97</v>
      </c>
      <c r="F999" s="7"/>
      <c r="G999" s="48" t="str">
        <f t="shared" si="200"/>
        <v/>
      </c>
      <c r="H999" s="21" t="str">
        <f t="shared" si="199"/>
        <v xml:space="preserve"> </v>
      </c>
      <c r="I999" s="21" t="str">
        <f t="shared" si="201"/>
        <v xml:space="preserve"> </v>
      </c>
      <c r="J999" s="27" t="e">
        <f t="shared" si="202"/>
        <v>#N/A</v>
      </c>
      <c r="K999" s="27" t="e">
        <f t="shared" si="203"/>
        <v>#N/A</v>
      </c>
      <c r="L999" s="27" t="e">
        <f t="shared" si="204"/>
        <v>#N/A</v>
      </c>
      <c r="M999" s="27" t="e">
        <f t="shared" si="205"/>
        <v>#N/A</v>
      </c>
      <c r="N999" s="27" t="e">
        <f t="shared" si="206"/>
        <v>#N/A</v>
      </c>
      <c r="O999" s="27" t="str">
        <f t="shared" si="207"/>
        <v>?? błędna cena ??</v>
      </c>
    </row>
    <row r="1000" spans="1:15" s="14" customFormat="1" ht="24" customHeight="1">
      <c r="A1000" s="4">
        <v>702</v>
      </c>
      <c r="B1000" s="5" t="s">
        <v>54</v>
      </c>
      <c r="C1000" s="6">
        <v>3</v>
      </c>
      <c r="D1000" s="5">
        <v>59</v>
      </c>
      <c r="E1000" s="6">
        <v>0.82</v>
      </c>
      <c r="F1000" s="7"/>
      <c r="G1000" s="48" t="str">
        <f t="shared" si="200"/>
        <v/>
      </c>
      <c r="H1000" s="21" t="str">
        <f t="shared" si="199"/>
        <v xml:space="preserve"> </v>
      </c>
      <c r="I1000" s="21" t="str">
        <f t="shared" si="201"/>
        <v xml:space="preserve"> </v>
      </c>
      <c r="J1000" s="27" t="e">
        <f t="shared" si="202"/>
        <v>#N/A</v>
      </c>
      <c r="K1000" s="27" t="e">
        <f t="shared" si="203"/>
        <v>#N/A</v>
      </c>
      <c r="L1000" s="27" t="e">
        <f t="shared" si="204"/>
        <v>#N/A</v>
      </c>
      <c r="M1000" s="27" t="e">
        <f t="shared" si="205"/>
        <v>#N/A</v>
      </c>
      <c r="N1000" s="27" t="e">
        <f t="shared" si="206"/>
        <v>#N/A</v>
      </c>
      <c r="O1000" s="27" t="str">
        <f t="shared" si="207"/>
        <v>?? błędna cena ??</v>
      </c>
    </row>
    <row r="1001" spans="1:15" s="14" customFormat="1" ht="24" customHeight="1">
      <c r="A1001" s="4">
        <v>703</v>
      </c>
      <c r="B1001" s="5" t="s">
        <v>54</v>
      </c>
      <c r="C1001" s="6">
        <v>3</v>
      </c>
      <c r="D1001" s="5">
        <v>65</v>
      </c>
      <c r="E1001" s="6">
        <v>1</v>
      </c>
      <c r="F1001" s="7"/>
      <c r="G1001" s="48" t="str">
        <f t="shared" si="200"/>
        <v/>
      </c>
      <c r="H1001" s="21" t="str">
        <f t="shared" si="199"/>
        <v xml:space="preserve"> </v>
      </c>
      <c r="I1001" s="21" t="str">
        <f t="shared" si="201"/>
        <v xml:space="preserve"> </v>
      </c>
      <c r="J1001" s="27" t="e">
        <f t="shared" si="202"/>
        <v>#N/A</v>
      </c>
      <c r="K1001" s="27" t="e">
        <f t="shared" si="203"/>
        <v>#N/A</v>
      </c>
      <c r="L1001" s="27" t="e">
        <f t="shared" si="204"/>
        <v>#N/A</v>
      </c>
      <c r="M1001" s="27" t="e">
        <f t="shared" si="205"/>
        <v>#N/A</v>
      </c>
      <c r="N1001" s="27" t="e">
        <f t="shared" si="206"/>
        <v>#N/A</v>
      </c>
      <c r="O1001" s="27" t="str">
        <f t="shared" si="207"/>
        <v>?? błędna cena ??</v>
      </c>
    </row>
    <row r="1002" spans="1:15" s="14" customFormat="1" ht="24" customHeight="1">
      <c r="A1002" s="4">
        <v>704</v>
      </c>
      <c r="B1002" s="5" t="s">
        <v>54</v>
      </c>
      <c r="C1002" s="6">
        <v>3.3</v>
      </c>
      <c r="D1002" s="5">
        <v>50</v>
      </c>
      <c r="E1002" s="6">
        <v>0.65</v>
      </c>
      <c r="F1002" s="7"/>
      <c r="G1002" s="48" t="str">
        <f t="shared" si="200"/>
        <v/>
      </c>
      <c r="H1002" s="21" t="str">
        <f t="shared" si="199"/>
        <v xml:space="preserve"> </v>
      </c>
      <c r="I1002" s="21" t="str">
        <f t="shared" si="201"/>
        <v xml:space="preserve"> </v>
      </c>
      <c r="J1002" s="27" t="e">
        <f t="shared" si="202"/>
        <v>#N/A</v>
      </c>
      <c r="K1002" s="27" t="e">
        <f t="shared" si="203"/>
        <v>#N/A</v>
      </c>
      <c r="L1002" s="27" t="e">
        <f t="shared" si="204"/>
        <v>#N/A</v>
      </c>
      <c r="M1002" s="27" t="e">
        <f t="shared" si="205"/>
        <v>#N/A</v>
      </c>
      <c r="N1002" s="27" t="e">
        <f t="shared" si="206"/>
        <v>#N/A</v>
      </c>
      <c r="O1002" s="27" t="str">
        <f t="shared" si="207"/>
        <v>?? błędna cena ??</v>
      </c>
    </row>
    <row r="1003" spans="1:15" s="14" customFormat="1" ht="24" customHeight="1">
      <c r="A1003" s="4">
        <v>705</v>
      </c>
      <c r="B1003" s="5" t="s">
        <v>54</v>
      </c>
      <c r="C1003" s="6">
        <v>2.8</v>
      </c>
      <c r="D1003" s="5">
        <v>48</v>
      </c>
      <c r="E1003" s="6">
        <v>0.51</v>
      </c>
      <c r="F1003" s="7"/>
      <c r="G1003" s="48" t="str">
        <f t="shared" si="200"/>
        <v/>
      </c>
      <c r="H1003" s="21" t="str">
        <f t="shared" si="199"/>
        <v xml:space="preserve"> </v>
      </c>
      <c r="I1003" s="21" t="str">
        <f t="shared" si="201"/>
        <v xml:space="preserve"> </v>
      </c>
      <c r="J1003" s="27" t="e">
        <f t="shared" si="202"/>
        <v>#N/A</v>
      </c>
      <c r="K1003" s="27" t="e">
        <f t="shared" si="203"/>
        <v>#N/A</v>
      </c>
      <c r="L1003" s="27" t="e">
        <f t="shared" si="204"/>
        <v>#N/A</v>
      </c>
      <c r="M1003" s="27" t="e">
        <f t="shared" si="205"/>
        <v>#N/A</v>
      </c>
      <c r="N1003" s="27" t="e">
        <f t="shared" si="206"/>
        <v>#N/A</v>
      </c>
      <c r="O1003" s="27" t="str">
        <f t="shared" si="207"/>
        <v>?? błędna cena ??</v>
      </c>
    </row>
    <row r="1004" spans="1:15" s="14" customFormat="1" ht="24" customHeight="1">
      <c r="A1004" s="4">
        <v>706</v>
      </c>
      <c r="B1004" s="5" t="s">
        <v>54</v>
      </c>
      <c r="C1004" s="6">
        <v>2.8</v>
      </c>
      <c r="D1004" s="5">
        <v>49</v>
      </c>
      <c r="E1004" s="6">
        <v>0.53</v>
      </c>
      <c r="F1004" s="7"/>
      <c r="G1004" s="48" t="str">
        <f t="shared" si="200"/>
        <v/>
      </c>
      <c r="H1004" s="21" t="str">
        <f t="shared" si="199"/>
        <v xml:space="preserve"> </v>
      </c>
      <c r="I1004" s="21" t="str">
        <f t="shared" si="201"/>
        <v xml:space="preserve"> </v>
      </c>
      <c r="J1004" s="27" t="e">
        <f t="shared" si="202"/>
        <v>#N/A</v>
      </c>
      <c r="K1004" s="27" t="e">
        <f t="shared" si="203"/>
        <v>#N/A</v>
      </c>
      <c r="L1004" s="27" t="e">
        <f t="shared" si="204"/>
        <v>#N/A</v>
      </c>
      <c r="M1004" s="27" t="e">
        <f t="shared" si="205"/>
        <v>#N/A</v>
      </c>
      <c r="N1004" s="27" t="e">
        <f t="shared" si="206"/>
        <v>#N/A</v>
      </c>
      <c r="O1004" s="27" t="str">
        <f t="shared" si="207"/>
        <v>?? błędna cena ??</v>
      </c>
    </row>
    <row r="1005" spans="1:15" s="14" customFormat="1" ht="24" customHeight="1">
      <c r="A1005" s="4">
        <v>707</v>
      </c>
      <c r="B1005" s="5" t="s">
        <v>54</v>
      </c>
      <c r="C1005" s="6">
        <v>3</v>
      </c>
      <c r="D1005" s="5">
        <v>48</v>
      </c>
      <c r="E1005" s="6">
        <v>0.54</v>
      </c>
      <c r="F1005" s="7"/>
      <c r="G1005" s="48" t="str">
        <f t="shared" si="200"/>
        <v/>
      </c>
      <c r="H1005" s="21" t="str">
        <f t="shared" si="199"/>
        <v xml:space="preserve"> </v>
      </c>
      <c r="I1005" s="21" t="str">
        <f t="shared" si="201"/>
        <v xml:space="preserve"> </v>
      </c>
      <c r="J1005" s="27" t="e">
        <f t="shared" si="202"/>
        <v>#N/A</v>
      </c>
      <c r="K1005" s="27" t="e">
        <f t="shared" si="203"/>
        <v>#N/A</v>
      </c>
      <c r="L1005" s="27" t="e">
        <f t="shared" si="204"/>
        <v>#N/A</v>
      </c>
      <c r="M1005" s="27" t="e">
        <f t="shared" si="205"/>
        <v>#N/A</v>
      </c>
      <c r="N1005" s="27" t="e">
        <f t="shared" si="206"/>
        <v>#N/A</v>
      </c>
      <c r="O1005" s="27" t="str">
        <f t="shared" si="207"/>
        <v>?? błędna cena ??</v>
      </c>
    </row>
    <row r="1006" spans="1:15" s="14" customFormat="1" ht="24" customHeight="1">
      <c r="A1006" s="4">
        <v>708</v>
      </c>
      <c r="B1006" s="5" t="s">
        <v>54</v>
      </c>
      <c r="C1006" s="6">
        <v>3</v>
      </c>
      <c r="D1006" s="5">
        <v>54</v>
      </c>
      <c r="E1006" s="6">
        <v>0.69</v>
      </c>
      <c r="F1006" s="7"/>
      <c r="G1006" s="48" t="str">
        <f t="shared" si="200"/>
        <v/>
      </c>
      <c r="H1006" s="21" t="str">
        <f t="shared" si="199"/>
        <v xml:space="preserve"> </v>
      </c>
      <c r="I1006" s="21" t="str">
        <f t="shared" si="201"/>
        <v xml:space="preserve"> </v>
      </c>
      <c r="J1006" s="27" t="e">
        <f t="shared" si="202"/>
        <v>#N/A</v>
      </c>
      <c r="K1006" s="27" t="e">
        <f t="shared" si="203"/>
        <v>#N/A</v>
      </c>
      <c r="L1006" s="27" t="e">
        <f t="shared" si="204"/>
        <v>#N/A</v>
      </c>
      <c r="M1006" s="27" t="e">
        <f t="shared" si="205"/>
        <v>#N/A</v>
      </c>
      <c r="N1006" s="27" t="e">
        <f t="shared" si="206"/>
        <v>#N/A</v>
      </c>
      <c r="O1006" s="27" t="str">
        <f t="shared" si="207"/>
        <v>?? błędna cena ??</v>
      </c>
    </row>
    <row r="1007" spans="1:15" s="14" customFormat="1" ht="24" customHeight="1">
      <c r="A1007" s="4">
        <v>709</v>
      </c>
      <c r="B1007" s="5" t="s">
        <v>54</v>
      </c>
      <c r="C1007" s="6">
        <v>3.2</v>
      </c>
      <c r="D1007" s="5">
        <v>46</v>
      </c>
      <c r="E1007" s="6">
        <v>0.53</v>
      </c>
      <c r="F1007" s="7"/>
      <c r="G1007" s="48" t="str">
        <f t="shared" si="200"/>
        <v/>
      </c>
      <c r="H1007" s="21" t="str">
        <f t="shared" si="199"/>
        <v xml:space="preserve"> </v>
      </c>
      <c r="I1007" s="21" t="str">
        <f t="shared" si="201"/>
        <v xml:space="preserve"> </v>
      </c>
      <c r="J1007" s="27" t="e">
        <f t="shared" si="202"/>
        <v>#N/A</v>
      </c>
      <c r="K1007" s="27" t="e">
        <f t="shared" si="203"/>
        <v>#N/A</v>
      </c>
      <c r="L1007" s="27" t="e">
        <f t="shared" si="204"/>
        <v>#N/A</v>
      </c>
      <c r="M1007" s="27" t="e">
        <f t="shared" si="205"/>
        <v>#N/A</v>
      </c>
      <c r="N1007" s="27" t="e">
        <f t="shared" si="206"/>
        <v>#N/A</v>
      </c>
      <c r="O1007" s="27" t="str">
        <f t="shared" si="207"/>
        <v>?? błędna cena ??</v>
      </c>
    </row>
    <row r="1008" spans="1:15" s="14" customFormat="1" ht="24" customHeight="1">
      <c r="A1008" s="4">
        <v>710</v>
      </c>
      <c r="B1008" s="5" t="s">
        <v>54</v>
      </c>
      <c r="C1008" s="6">
        <v>3.3</v>
      </c>
      <c r="D1008" s="5">
        <v>44</v>
      </c>
      <c r="E1008" s="6">
        <v>0.5</v>
      </c>
      <c r="F1008" s="7"/>
      <c r="G1008" s="48" t="str">
        <f t="shared" si="200"/>
        <v/>
      </c>
      <c r="H1008" s="21" t="str">
        <f t="shared" si="199"/>
        <v xml:space="preserve"> </v>
      </c>
      <c r="I1008" s="21" t="str">
        <f t="shared" si="201"/>
        <v xml:space="preserve"> </v>
      </c>
      <c r="J1008" s="27" t="e">
        <f t="shared" si="202"/>
        <v>#N/A</v>
      </c>
      <c r="K1008" s="27" t="e">
        <f t="shared" si="203"/>
        <v>#N/A</v>
      </c>
      <c r="L1008" s="27" t="e">
        <f t="shared" si="204"/>
        <v>#N/A</v>
      </c>
      <c r="M1008" s="27" t="e">
        <f t="shared" si="205"/>
        <v>#N/A</v>
      </c>
      <c r="N1008" s="27" t="e">
        <f t="shared" si="206"/>
        <v>#N/A</v>
      </c>
      <c r="O1008" s="27" t="str">
        <f t="shared" si="207"/>
        <v>?? błędna cena ??</v>
      </c>
    </row>
    <row r="1009" spans="1:15" s="14" customFormat="1" ht="24" customHeight="1">
      <c r="A1009" s="4">
        <v>711</v>
      </c>
      <c r="B1009" s="5" t="s">
        <v>54</v>
      </c>
      <c r="C1009" s="17">
        <v>3</v>
      </c>
      <c r="D1009" s="8">
        <v>51</v>
      </c>
      <c r="E1009" s="17">
        <v>0.61</v>
      </c>
      <c r="F1009" s="7"/>
      <c r="G1009" s="48" t="str">
        <f t="shared" si="200"/>
        <v/>
      </c>
      <c r="H1009" s="21" t="str">
        <f t="shared" si="199"/>
        <v xml:space="preserve"> </v>
      </c>
      <c r="I1009" s="21" t="str">
        <f t="shared" si="201"/>
        <v xml:space="preserve"> </v>
      </c>
      <c r="J1009" s="27" t="e">
        <f t="shared" si="202"/>
        <v>#N/A</v>
      </c>
      <c r="K1009" s="27" t="e">
        <f t="shared" si="203"/>
        <v>#N/A</v>
      </c>
      <c r="L1009" s="27" t="e">
        <f t="shared" si="204"/>
        <v>#N/A</v>
      </c>
      <c r="M1009" s="27" t="e">
        <f t="shared" si="205"/>
        <v>#N/A</v>
      </c>
      <c r="N1009" s="27" t="e">
        <f t="shared" si="206"/>
        <v>#N/A</v>
      </c>
      <c r="O1009" s="27" t="str">
        <f t="shared" si="207"/>
        <v>?? błędna cena ??</v>
      </c>
    </row>
    <row r="1010" spans="1:15" s="14" customFormat="1" ht="24" customHeight="1">
      <c r="A1010" s="4">
        <v>712</v>
      </c>
      <c r="B1010" s="5" t="s">
        <v>54</v>
      </c>
      <c r="C1010" s="17">
        <v>3.2</v>
      </c>
      <c r="D1010" s="8">
        <v>52</v>
      </c>
      <c r="E1010" s="17">
        <v>0.68</v>
      </c>
      <c r="F1010" s="7"/>
      <c r="G1010" s="48" t="str">
        <f t="shared" si="200"/>
        <v/>
      </c>
      <c r="H1010" s="21" t="str">
        <f t="shared" si="199"/>
        <v xml:space="preserve"> </v>
      </c>
      <c r="I1010" s="21" t="str">
        <f t="shared" si="201"/>
        <v xml:space="preserve"> </v>
      </c>
      <c r="J1010" s="27" t="e">
        <f t="shared" si="202"/>
        <v>#N/A</v>
      </c>
      <c r="K1010" s="27" t="e">
        <f t="shared" si="203"/>
        <v>#N/A</v>
      </c>
      <c r="L1010" s="27" t="e">
        <f t="shared" si="204"/>
        <v>#N/A</v>
      </c>
      <c r="M1010" s="27" t="e">
        <f t="shared" si="205"/>
        <v>#N/A</v>
      </c>
      <c r="N1010" s="27" t="e">
        <f t="shared" si="206"/>
        <v>#N/A</v>
      </c>
      <c r="O1010" s="27" t="str">
        <f t="shared" si="207"/>
        <v>?? błędna cena ??</v>
      </c>
    </row>
    <row r="1011" spans="1:15" s="14" customFormat="1" ht="24" customHeight="1">
      <c r="A1011" s="4">
        <v>713</v>
      </c>
      <c r="B1011" s="5" t="s">
        <v>54</v>
      </c>
      <c r="C1011" s="17">
        <v>2.8</v>
      </c>
      <c r="D1011" s="8">
        <v>45</v>
      </c>
      <c r="E1011" s="17">
        <v>0.45</v>
      </c>
      <c r="F1011" s="7"/>
      <c r="G1011" s="48" t="str">
        <f t="shared" si="200"/>
        <v/>
      </c>
      <c r="H1011" s="21" t="str">
        <f t="shared" si="199"/>
        <v xml:space="preserve"> </v>
      </c>
      <c r="I1011" s="21" t="str">
        <f t="shared" si="201"/>
        <v xml:space="preserve"> </v>
      </c>
      <c r="J1011" s="27" t="e">
        <f t="shared" si="202"/>
        <v>#N/A</v>
      </c>
      <c r="K1011" s="27" t="e">
        <f t="shared" si="203"/>
        <v>#N/A</v>
      </c>
      <c r="L1011" s="27" t="e">
        <f t="shared" si="204"/>
        <v>#N/A</v>
      </c>
      <c r="M1011" s="27" t="e">
        <f t="shared" si="205"/>
        <v>#N/A</v>
      </c>
      <c r="N1011" s="27" t="e">
        <f t="shared" si="206"/>
        <v>#N/A</v>
      </c>
      <c r="O1011" s="27" t="str">
        <f t="shared" si="207"/>
        <v>?? błędna cena ??</v>
      </c>
    </row>
    <row r="1012" spans="1:15" s="14" customFormat="1" ht="24" customHeight="1">
      <c r="A1012" s="4">
        <v>714</v>
      </c>
      <c r="B1012" s="5" t="s">
        <v>54</v>
      </c>
      <c r="C1012" s="17">
        <v>3.2</v>
      </c>
      <c r="D1012" s="8">
        <v>54</v>
      </c>
      <c r="E1012" s="17">
        <v>0.73</v>
      </c>
      <c r="F1012" s="7"/>
      <c r="G1012" s="48" t="str">
        <f t="shared" si="200"/>
        <v/>
      </c>
      <c r="H1012" s="21" t="str">
        <f t="shared" si="199"/>
        <v xml:space="preserve"> </v>
      </c>
      <c r="I1012" s="21" t="str">
        <f t="shared" si="201"/>
        <v xml:space="preserve"> </v>
      </c>
      <c r="J1012" s="27" t="e">
        <f t="shared" si="202"/>
        <v>#N/A</v>
      </c>
      <c r="K1012" s="27" t="e">
        <f t="shared" si="203"/>
        <v>#N/A</v>
      </c>
      <c r="L1012" s="27" t="e">
        <f t="shared" si="204"/>
        <v>#N/A</v>
      </c>
      <c r="M1012" s="27" t="e">
        <f t="shared" si="205"/>
        <v>#N/A</v>
      </c>
      <c r="N1012" s="27" t="e">
        <f t="shared" si="206"/>
        <v>#N/A</v>
      </c>
      <c r="O1012" s="27" t="str">
        <f t="shared" si="207"/>
        <v>?? błędna cena ??</v>
      </c>
    </row>
    <row r="1013" spans="1:15" s="14" customFormat="1" ht="24" customHeight="1">
      <c r="A1013" s="4">
        <v>715</v>
      </c>
      <c r="B1013" s="5" t="s">
        <v>54</v>
      </c>
      <c r="C1013" s="17">
        <v>3.5</v>
      </c>
      <c r="D1013" s="8">
        <v>57</v>
      </c>
      <c r="E1013" s="17">
        <v>0.89</v>
      </c>
      <c r="F1013" s="7"/>
      <c r="G1013" s="48" t="str">
        <f t="shared" si="200"/>
        <v/>
      </c>
      <c r="H1013" s="21" t="str">
        <f t="shared" si="199"/>
        <v xml:space="preserve"> </v>
      </c>
      <c r="I1013" s="21" t="str">
        <f t="shared" si="201"/>
        <v xml:space="preserve"> </v>
      </c>
      <c r="J1013" s="27" t="e">
        <f t="shared" si="202"/>
        <v>#N/A</v>
      </c>
      <c r="K1013" s="27" t="e">
        <f t="shared" si="203"/>
        <v>#N/A</v>
      </c>
      <c r="L1013" s="27" t="e">
        <f t="shared" si="204"/>
        <v>#N/A</v>
      </c>
      <c r="M1013" s="27" t="e">
        <f t="shared" si="205"/>
        <v>#N/A</v>
      </c>
      <c r="N1013" s="27" t="e">
        <f t="shared" si="206"/>
        <v>#N/A</v>
      </c>
      <c r="O1013" s="27" t="str">
        <f t="shared" si="207"/>
        <v>?? błędna cena ??</v>
      </c>
    </row>
    <row r="1014" spans="1:15" s="14" customFormat="1" ht="24" customHeight="1">
      <c r="A1014" s="4">
        <v>716</v>
      </c>
      <c r="B1014" s="5" t="s">
        <v>54</v>
      </c>
      <c r="C1014" s="17">
        <v>3.3</v>
      </c>
      <c r="D1014" s="8">
        <v>53</v>
      </c>
      <c r="E1014" s="17">
        <v>0.73</v>
      </c>
      <c r="F1014" s="7"/>
      <c r="G1014" s="48" t="str">
        <f t="shared" si="200"/>
        <v/>
      </c>
      <c r="H1014" s="21" t="str">
        <f t="shared" si="199"/>
        <v xml:space="preserve"> </v>
      </c>
      <c r="I1014" s="21" t="str">
        <f t="shared" si="201"/>
        <v xml:space="preserve"> </v>
      </c>
      <c r="J1014" s="27" t="e">
        <f t="shared" si="202"/>
        <v>#N/A</v>
      </c>
      <c r="K1014" s="27" t="e">
        <f t="shared" si="203"/>
        <v>#N/A</v>
      </c>
      <c r="L1014" s="27" t="e">
        <f t="shared" si="204"/>
        <v>#N/A</v>
      </c>
      <c r="M1014" s="27" t="e">
        <f t="shared" si="205"/>
        <v>#N/A</v>
      </c>
      <c r="N1014" s="27" t="e">
        <f t="shared" si="206"/>
        <v>#N/A</v>
      </c>
      <c r="O1014" s="27" t="str">
        <f t="shared" si="207"/>
        <v>?? błędna cena ??</v>
      </c>
    </row>
    <row r="1015" spans="1:15" s="14" customFormat="1" ht="24" customHeight="1">
      <c r="A1015" s="4">
        <v>717</v>
      </c>
      <c r="B1015" s="5" t="s">
        <v>54</v>
      </c>
      <c r="C1015" s="17">
        <v>3</v>
      </c>
      <c r="D1015" s="8">
        <v>48</v>
      </c>
      <c r="E1015" s="17">
        <v>0.54</v>
      </c>
      <c r="F1015" s="7"/>
      <c r="G1015" s="48" t="str">
        <f t="shared" si="200"/>
        <v/>
      </c>
      <c r="H1015" s="21" t="str">
        <f t="shared" si="199"/>
        <v xml:space="preserve"> </v>
      </c>
      <c r="I1015" s="21" t="str">
        <f t="shared" si="201"/>
        <v xml:space="preserve"> </v>
      </c>
      <c r="J1015" s="27" t="e">
        <f t="shared" si="202"/>
        <v>#N/A</v>
      </c>
      <c r="K1015" s="27" t="e">
        <f t="shared" si="203"/>
        <v>#N/A</v>
      </c>
      <c r="L1015" s="27" t="e">
        <f t="shared" si="204"/>
        <v>#N/A</v>
      </c>
      <c r="M1015" s="27" t="e">
        <f t="shared" si="205"/>
        <v>#N/A</v>
      </c>
      <c r="N1015" s="27" t="e">
        <f t="shared" si="206"/>
        <v>#N/A</v>
      </c>
      <c r="O1015" s="27" t="str">
        <f t="shared" si="207"/>
        <v>?? błędna cena ??</v>
      </c>
    </row>
    <row r="1016" spans="1:15" s="14" customFormat="1" ht="24" customHeight="1">
      <c r="A1016" s="4">
        <v>718</v>
      </c>
      <c r="B1016" s="5" t="s">
        <v>54</v>
      </c>
      <c r="C1016" s="17">
        <v>2.8</v>
      </c>
      <c r="D1016" s="8">
        <v>48</v>
      </c>
      <c r="E1016" s="17">
        <v>0.51</v>
      </c>
      <c r="F1016" s="7"/>
      <c r="G1016" s="48" t="str">
        <f t="shared" si="200"/>
        <v/>
      </c>
      <c r="H1016" s="21" t="str">
        <f t="shared" si="199"/>
        <v xml:space="preserve"> </v>
      </c>
      <c r="I1016" s="21" t="str">
        <f t="shared" si="201"/>
        <v xml:space="preserve"> </v>
      </c>
      <c r="J1016" s="27" t="e">
        <f t="shared" si="202"/>
        <v>#N/A</v>
      </c>
      <c r="K1016" s="27" t="e">
        <f t="shared" si="203"/>
        <v>#N/A</v>
      </c>
      <c r="L1016" s="27" t="e">
        <f t="shared" si="204"/>
        <v>#N/A</v>
      </c>
      <c r="M1016" s="27" t="e">
        <f t="shared" si="205"/>
        <v>#N/A</v>
      </c>
      <c r="N1016" s="27" t="e">
        <f t="shared" si="206"/>
        <v>#N/A</v>
      </c>
      <c r="O1016" s="27" t="str">
        <f t="shared" si="207"/>
        <v>?? błędna cena ??</v>
      </c>
    </row>
    <row r="1017" spans="1:15" s="14" customFormat="1" ht="24" customHeight="1">
      <c r="A1017" s="4">
        <v>719</v>
      </c>
      <c r="B1017" s="5" t="s">
        <v>54</v>
      </c>
      <c r="C1017" s="17">
        <v>2.8</v>
      </c>
      <c r="D1017" s="8">
        <v>44</v>
      </c>
      <c r="E1017" s="17">
        <v>0.43</v>
      </c>
      <c r="F1017" s="7"/>
      <c r="G1017" s="48" t="str">
        <f t="shared" si="200"/>
        <v/>
      </c>
      <c r="H1017" s="21" t="str">
        <f t="shared" si="199"/>
        <v xml:space="preserve"> </v>
      </c>
      <c r="I1017" s="21" t="str">
        <f t="shared" si="201"/>
        <v xml:space="preserve"> </v>
      </c>
      <c r="J1017" s="27" t="e">
        <f t="shared" si="202"/>
        <v>#N/A</v>
      </c>
      <c r="K1017" s="27" t="e">
        <f t="shared" si="203"/>
        <v>#N/A</v>
      </c>
      <c r="L1017" s="27" t="e">
        <f t="shared" si="204"/>
        <v>#N/A</v>
      </c>
      <c r="M1017" s="27" t="e">
        <f t="shared" si="205"/>
        <v>#N/A</v>
      </c>
      <c r="N1017" s="27" t="e">
        <f t="shared" si="206"/>
        <v>#N/A</v>
      </c>
      <c r="O1017" s="27" t="str">
        <f t="shared" si="207"/>
        <v>?? błędna cena ??</v>
      </c>
    </row>
    <row r="1018" spans="1:15" s="14" customFormat="1" ht="24" customHeight="1" thickBot="1">
      <c r="A1018" s="9">
        <v>720</v>
      </c>
      <c r="B1018" s="10" t="s">
        <v>54</v>
      </c>
      <c r="C1018" s="18">
        <v>2.8</v>
      </c>
      <c r="D1018" s="11">
        <v>46</v>
      </c>
      <c r="E1018" s="18">
        <v>0.47</v>
      </c>
      <c r="F1018" s="26"/>
      <c r="G1018" s="48" t="str">
        <f t="shared" si="200"/>
        <v/>
      </c>
      <c r="H1018" s="21" t="str">
        <f t="shared" si="199"/>
        <v xml:space="preserve"> </v>
      </c>
      <c r="I1018" s="21" t="str">
        <f t="shared" si="201"/>
        <v xml:space="preserve"> </v>
      </c>
      <c r="J1018" s="27" t="e">
        <f t="shared" si="202"/>
        <v>#N/A</v>
      </c>
      <c r="K1018" s="27" t="e">
        <f t="shared" si="203"/>
        <v>#N/A</v>
      </c>
      <c r="L1018" s="27" t="e">
        <f t="shared" si="204"/>
        <v>#N/A</v>
      </c>
      <c r="M1018" s="27" t="e">
        <f t="shared" si="205"/>
        <v>#N/A</v>
      </c>
      <c r="N1018" s="27" t="e">
        <f t="shared" si="206"/>
        <v>#N/A</v>
      </c>
      <c r="O1018" s="27" t="str">
        <f t="shared" si="207"/>
        <v>?? błędna cena ??</v>
      </c>
    </row>
    <row r="1019" spans="1:15">
      <c r="A1019" s="77"/>
      <c r="B1019" s="77"/>
      <c r="C1019" s="77"/>
      <c r="D1019" s="77"/>
      <c r="E1019" s="77"/>
      <c r="F1019" s="77"/>
      <c r="G1019" s="77"/>
      <c r="H1019" s="21"/>
    </row>
    <row r="1020" spans="1:15">
      <c r="A1020" s="75"/>
      <c r="B1020" s="75"/>
      <c r="C1020" s="75"/>
      <c r="D1020" s="75"/>
      <c r="E1020" s="75"/>
      <c r="F1020" s="75"/>
      <c r="G1020" s="75"/>
      <c r="H1020" s="21"/>
    </row>
    <row r="1021" spans="1:15">
      <c r="A1021" s="55" t="s">
        <v>11</v>
      </c>
      <c r="B1021" s="55"/>
      <c r="H1021" s="21"/>
    </row>
    <row r="1022" spans="1:15">
      <c r="A1022" s="55" t="s">
        <v>12</v>
      </c>
      <c r="B1022" s="55"/>
      <c r="F1022" s="1"/>
      <c r="H1022" s="21"/>
    </row>
    <row r="1023" spans="1:15">
      <c r="A1023" s="76" t="s">
        <v>13</v>
      </c>
      <c r="B1023" s="76"/>
      <c r="C1023" s="76"/>
      <c r="D1023" s="76"/>
      <c r="E1023" s="76"/>
      <c r="F1023" s="76"/>
      <c r="G1023" s="76"/>
      <c r="H1023" s="21"/>
    </row>
    <row r="1024" spans="1:15">
      <c r="H1024" s="21"/>
    </row>
    <row r="1025" spans="1:15">
      <c r="A1025" s="40" t="s">
        <v>0</v>
      </c>
      <c r="B1025" s="40"/>
      <c r="H1025" s="21"/>
    </row>
    <row r="1026" spans="1:15">
      <c r="A1026" s="40" t="s">
        <v>1</v>
      </c>
      <c r="B1026" s="40"/>
      <c r="G1026" s="1"/>
      <c r="H1026" s="21"/>
    </row>
    <row r="1027" spans="1:15" ht="16.5">
      <c r="A1027" s="73" t="s">
        <v>2</v>
      </c>
      <c r="B1027" s="73"/>
      <c r="C1027" s="73"/>
      <c r="D1027" s="73"/>
      <c r="E1027" s="73"/>
      <c r="F1027" s="73"/>
      <c r="G1027" s="73"/>
      <c r="H1027" s="21"/>
    </row>
    <row r="1028" spans="1:15" ht="16.5">
      <c r="A1028" s="73" t="s">
        <v>53</v>
      </c>
      <c r="B1028" s="73"/>
      <c r="C1028" s="73"/>
      <c r="D1028" s="73"/>
      <c r="E1028" s="73"/>
      <c r="F1028" s="73"/>
      <c r="G1028" s="73"/>
      <c r="H1028" s="21"/>
    </row>
    <row r="1029" spans="1:15" ht="19.5" customHeight="1" thickBot="1">
      <c r="A1029" s="74" t="s">
        <v>3</v>
      </c>
      <c r="B1029" s="74"/>
      <c r="C1029" s="74"/>
      <c r="D1029" s="74"/>
      <c r="E1029" s="74"/>
      <c r="F1029" s="74"/>
      <c r="G1029" s="74"/>
      <c r="H1029" s="21"/>
    </row>
    <row r="1030" spans="1:15" s="14" customFormat="1" ht="45" customHeight="1">
      <c r="A1030" s="2" t="s">
        <v>4</v>
      </c>
      <c r="B1030" s="3" t="s">
        <v>5</v>
      </c>
      <c r="C1030" s="16" t="s">
        <v>6</v>
      </c>
      <c r="D1030" s="3" t="s">
        <v>7</v>
      </c>
      <c r="E1030" s="16" t="s">
        <v>8</v>
      </c>
      <c r="F1030" s="3" t="s">
        <v>9</v>
      </c>
      <c r="G1030" s="43" t="s">
        <v>10</v>
      </c>
      <c r="H1030" s="21"/>
    </row>
    <row r="1031" spans="1:15" s="14" customFormat="1" ht="24" customHeight="1">
      <c r="A1031" s="4">
        <v>721</v>
      </c>
      <c r="B1031" s="5" t="s">
        <v>54</v>
      </c>
      <c r="C1031" s="6">
        <v>3.2</v>
      </c>
      <c r="D1031" s="5">
        <v>50</v>
      </c>
      <c r="E1031" s="6">
        <v>0.63</v>
      </c>
      <c r="F1031" s="7"/>
      <c r="G1031" s="48" t="str">
        <f t="shared" ref="G1031:G1060" si="208">IF($F1031="","",IF(LEN(F1031)=1,J1031,IF(LEN(F1031)=2,K1031,IF(LEN(F1031)=3,L1031,IF(LEN(F1031)=4,M1031,IF(LEN(F1031)=5,N1031,O1031))))))</f>
        <v/>
      </c>
      <c r="H1031" s="21" t="str">
        <f t="shared" si="199"/>
        <v xml:space="preserve"> </v>
      </c>
      <c r="I1031" s="21" t="str">
        <f t="shared" ref="I1031:I1060" si="209">IF(H1031="T",E1031*F1031," ")</f>
        <v xml:space="preserve"> </v>
      </c>
      <c r="J1031" s="27" t="e">
        <f t="shared" ref="J1031:J1060" si="210">VLOOKUP(MID($F1031,1,1),tbSlownie,2)</f>
        <v>#N/A</v>
      </c>
      <c r="K1031" s="27" t="e">
        <f t="shared" ref="K1031:K1060" si="211">VLOOKUP(MID($F1031,1,1),tbSlownie,2)&amp;Separator&amp;VLOOKUP(MID($F1031,2,1),tbSlownie,2)</f>
        <v>#N/A</v>
      </c>
      <c r="L1031" s="27" t="e">
        <f t="shared" ref="L1031:L1060" si="212">VLOOKUP(MID($F1031,1,1),tbSlownie,2)&amp;Separator&amp;VLOOKUP(MID($F1031,2,1),tbSlownie,2)&amp;Separator&amp;VLOOKUP(MID($F1031,3,1),tbSlownie,2)</f>
        <v>#N/A</v>
      </c>
      <c r="M1031" s="27" t="e">
        <f t="shared" ref="M1031:M1060" si="213">VLOOKUP(MID($F1031,1,1),tbSlownie,2)&amp;Separator&amp;VLOOKUP(MID($F1031,2,1),tbSlownie,2)&amp;Separator&amp;VLOOKUP(MID($F1031,3,1),tbSlownie,2)&amp;Separator&amp;VLOOKUP(MID($F1031,4,1),tbSlownie,2)</f>
        <v>#N/A</v>
      </c>
      <c r="N1031" s="27" t="e">
        <f t="shared" ref="N1031:N1060" si="214">VLOOKUP(MID($F1031,1,1),tbSlownie,2)&amp;Separator&amp;VLOOKUP(MID($F1031,2,1),tbSlownie,2)&amp;Separator&amp;VLOOKUP(MID($F1031,3,1),tbSlownie,2)&amp;Separator&amp;VLOOKUP(MID($F1031,4,1),tbSlownie,2)&amp;Separator&amp;VLOOKUP(MID($F1031,5,1),tbSlownie,2)</f>
        <v>#N/A</v>
      </c>
      <c r="O1031" s="27" t="str">
        <f t="shared" ref="O1031:O1060" si="215">VLOOKUP("błąd",tbSlownie,2)</f>
        <v>?? błędna cena ??</v>
      </c>
    </row>
    <row r="1032" spans="1:15" s="14" customFormat="1" ht="24" customHeight="1">
      <c r="A1032" s="4">
        <v>722</v>
      </c>
      <c r="B1032" s="5" t="s">
        <v>54</v>
      </c>
      <c r="C1032" s="6">
        <v>3.2</v>
      </c>
      <c r="D1032" s="5">
        <v>47</v>
      </c>
      <c r="E1032" s="6">
        <v>0.56000000000000005</v>
      </c>
      <c r="F1032" s="7"/>
      <c r="G1032" s="48" t="str">
        <f t="shared" si="208"/>
        <v/>
      </c>
      <c r="H1032" s="21" t="str">
        <f t="shared" si="199"/>
        <v xml:space="preserve"> </v>
      </c>
      <c r="I1032" s="21" t="str">
        <f t="shared" si="209"/>
        <v xml:space="preserve"> </v>
      </c>
      <c r="J1032" s="27" t="e">
        <f t="shared" si="210"/>
        <v>#N/A</v>
      </c>
      <c r="K1032" s="27" t="e">
        <f t="shared" si="211"/>
        <v>#N/A</v>
      </c>
      <c r="L1032" s="27" t="e">
        <f t="shared" si="212"/>
        <v>#N/A</v>
      </c>
      <c r="M1032" s="27" t="e">
        <f t="shared" si="213"/>
        <v>#N/A</v>
      </c>
      <c r="N1032" s="27" t="e">
        <f t="shared" si="214"/>
        <v>#N/A</v>
      </c>
      <c r="O1032" s="27" t="str">
        <f t="shared" si="215"/>
        <v>?? błędna cena ??</v>
      </c>
    </row>
    <row r="1033" spans="1:15" s="14" customFormat="1" ht="24" customHeight="1">
      <c r="A1033" s="4">
        <v>723</v>
      </c>
      <c r="B1033" s="5" t="s">
        <v>54</v>
      </c>
      <c r="C1033" s="6">
        <v>3.2</v>
      </c>
      <c r="D1033" s="5">
        <v>53</v>
      </c>
      <c r="E1033" s="6">
        <v>0.71</v>
      </c>
      <c r="F1033" s="7"/>
      <c r="G1033" s="48" t="str">
        <f t="shared" si="208"/>
        <v/>
      </c>
      <c r="H1033" s="21" t="str">
        <f t="shared" si="199"/>
        <v xml:space="preserve"> </v>
      </c>
      <c r="I1033" s="21" t="str">
        <f t="shared" si="209"/>
        <v xml:space="preserve"> </v>
      </c>
      <c r="J1033" s="27" t="e">
        <f t="shared" si="210"/>
        <v>#N/A</v>
      </c>
      <c r="K1033" s="27" t="e">
        <f t="shared" si="211"/>
        <v>#N/A</v>
      </c>
      <c r="L1033" s="27" t="e">
        <f t="shared" si="212"/>
        <v>#N/A</v>
      </c>
      <c r="M1033" s="27" t="e">
        <f t="shared" si="213"/>
        <v>#N/A</v>
      </c>
      <c r="N1033" s="27" t="e">
        <f t="shared" si="214"/>
        <v>#N/A</v>
      </c>
      <c r="O1033" s="27" t="str">
        <f t="shared" si="215"/>
        <v>?? błędna cena ??</v>
      </c>
    </row>
    <row r="1034" spans="1:15" s="14" customFormat="1" ht="24" customHeight="1">
      <c r="A1034" s="4">
        <v>724</v>
      </c>
      <c r="B1034" s="5" t="s">
        <v>54</v>
      </c>
      <c r="C1034" s="6">
        <v>3</v>
      </c>
      <c r="D1034" s="5">
        <v>55</v>
      </c>
      <c r="E1034" s="6">
        <v>0.71</v>
      </c>
      <c r="F1034" s="7"/>
      <c r="G1034" s="48" t="str">
        <f t="shared" si="208"/>
        <v/>
      </c>
      <c r="H1034" s="21" t="str">
        <f t="shared" si="199"/>
        <v xml:space="preserve"> </v>
      </c>
      <c r="I1034" s="21" t="str">
        <f t="shared" si="209"/>
        <v xml:space="preserve"> </v>
      </c>
      <c r="J1034" s="27" t="e">
        <f t="shared" si="210"/>
        <v>#N/A</v>
      </c>
      <c r="K1034" s="27" t="e">
        <f t="shared" si="211"/>
        <v>#N/A</v>
      </c>
      <c r="L1034" s="27" t="e">
        <f t="shared" si="212"/>
        <v>#N/A</v>
      </c>
      <c r="M1034" s="27" t="e">
        <f t="shared" si="213"/>
        <v>#N/A</v>
      </c>
      <c r="N1034" s="27" t="e">
        <f t="shared" si="214"/>
        <v>#N/A</v>
      </c>
      <c r="O1034" s="27" t="str">
        <f t="shared" si="215"/>
        <v>?? błędna cena ??</v>
      </c>
    </row>
    <row r="1035" spans="1:15" s="14" customFormat="1" ht="24" customHeight="1">
      <c r="A1035" s="4">
        <v>725</v>
      </c>
      <c r="B1035" s="5" t="s">
        <v>54</v>
      </c>
      <c r="C1035" s="6">
        <v>3</v>
      </c>
      <c r="D1035" s="5">
        <v>44</v>
      </c>
      <c r="E1035" s="6">
        <v>0.46</v>
      </c>
      <c r="F1035" s="7"/>
      <c r="G1035" s="48" t="str">
        <f t="shared" si="208"/>
        <v/>
      </c>
      <c r="H1035" s="21" t="str">
        <f t="shared" si="199"/>
        <v xml:space="preserve"> </v>
      </c>
      <c r="I1035" s="21" t="str">
        <f t="shared" si="209"/>
        <v xml:space="preserve"> </v>
      </c>
      <c r="J1035" s="27" t="e">
        <f t="shared" si="210"/>
        <v>#N/A</v>
      </c>
      <c r="K1035" s="27" t="e">
        <f t="shared" si="211"/>
        <v>#N/A</v>
      </c>
      <c r="L1035" s="27" t="e">
        <f t="shared" si="212"/>
        <v>#N/A</v>
      </c>
      <c r="M1035" s="27" t="e">
        <f t="shared" si="213"/>
        <v>#N/A</v>
      </c>
      <c r="N1035" s="27" t="e">
        <f t="shared" si="214"/>
        <v>#N/A</v>
      </c>
      <c r="O1035" s="27" t="str">
        <f t="shared" si="215"/>
        <v>?? błędna cena ??</v>
      </c>
    </row>
    <row r="1036" spans="1:15" s="14" customFormat="1" ht="24" customHeight="1">
      <c r="A1036" s="4">
        <v>726</v>
      </c>
      <c r="B1036" s="5" t="s">
        <v>54</v>
      </c>
      <c r="C1036" s="6">
        <v>3.2</v>
      </c>
      <c r="D1036" s="5">
        <v>48</v>
      </c>
      <c r="E1036" s="6">
        <v>0.57999999999999996</v>
      </c>
      <c r="F1036" s="7"/>
      <c r="G1036" s="48" t="str">
        <f t="shared" si="208"/>
        <v/>
      </c>
      <c r="H1036" s="21" t="str">
        <f t="shared" si="199"/>
        <v xml:space="preserve"> </v>
      </c>
      <c r="I1036" s="21" t="str">
        <f t="shared" si="209"/>
        <v xml:space="preserve"> </v>
      </c>
      <c r="J1036" s="27" t="e">
        <f t="shared" si="210"/>
        <v>#N/A</v>
      </c>
      <c r="K1036" s="27" t="e">
        <f t="shared" si="211"/>
        <v>#N/A</v>
      </c>
      <c r="L1036" s="27" t="e">
        <f t="shared" si="212"/>
        <v>#N/A</v>
      </c>
      <c r="M1036" s="27" t="e">
        <f t="shared" si="213"/>
        <v>#N/A</v>
      </c>
      <c r="N1036" s="27" t="e">
        <f t="shared" si="214"/>
        <v>#N/A</v>
      </c>
      <c r="O1036" s="27" t="str">
        <f t="shared" si="215"/>
        <v>?? błędna cena ??</v>
      </c>
    </row>
    <row r="1037" spans="1:15" s="14" customFormat="1" ht="24" customHeight="1">
      <c r="A1037" s="4">
        <v>727</v>
      </c>
      <c r="B1037" s="5" t="s">
        <v>54</v>
      </c>
      <c r="C1037" s="6">
        <v>3.2</v>
      </c>
      <c r="D1037" s="5">
        <v>49</v>
      </c>
      <c r="E1037" s="6">
        <v>0.6</v>
      </c>
      <c r="F1037" s="7"/>
      <c r="G1037" s="48" t="str">
        <f t="shared" si="208"/>
        <v/>
      </c>
      <c r="H1037" s="21" t="str">
        <f t="shared" si="199"/>
        <v xml:space="preserve"> </v>
      </c>
      <c r="I1037" s="21" t="str">
        <f t="shared" si="209"/>
        <v xml:space="preserve"> </v>
      </c>
      <c r="J1037" s="27" t="e">
        <f t="shared" si="210"/>
        <v>#N/A</v>
      </c>
      <c r="K1037" s="27" t="e">
        <f t="shared" si="211"/>
        <v>#N/A</v>
      </c>
      <c r="L1037" s="27" t="e">
        <f t="shared" si="212"/>
        <v>#N/A</v>
      </c>
      <c r="M1037" s="27" t="e">
        <f t="shared" si="213"/>
        <v>#N/A</v>
      </c>
      <c r="N1037" s="27" t="e">
        <f t="shared" si="214"/>
        <v>#N/A</v>
      </c>
      <c r="O1037" s="27" t="str">
        <f t="shared" si="215"/>
        <v>?? błędna cena ??</v>
      </c>
    </row>
    <row r="1038" spans="1:15" s="14" customFormat="1" ht="24" customHeight="1">
      <c r="A1038" s="4">
        <v>728</v>
      </c>
      <c r="B1038" s="5" t="s">
        <v>54</v>
      </c>
      <c r="C1038" s="6">
        <v>3</v>
      </c>
      <c r="D1038" s="5">
        <v>64</v>
      </c>
      <c r="E1038" s="6">
        <v>0.97</v>
      </c>
      <c r="F1038" s="7"/>
      <c r="G1038" s="48" t="str">
        <f t="shared" si="208"/>
        <v/>
      </c>
      <c r="H1038" s="21" t="str">
        <f t="shared" si="199"/>
        <v xml:space="preserve"> </v>
      </c>
      <c r="I1038" s="21" t="str">
        <f t="shared" si="209"/>
        <v xml:space="preserve"> </v>
      </c>
      <c r="J1038" s="27" t="e">
        <f t="shared" si="210"/>
        <v>#N/A</v>
      </c>
      <c r="K1038" s="27" t="e">
        <f t="shared" si="211"/>
        <v>#N/A</v>
      </c>
      <c r="L1038" s="27" t="e">
        <f t="shared" si="212"/>
        <v>#N/A</v>
      </c>
      <c r="M1038" s="27" t="e">
        <f t="shared" si="213"/>
        <v>#N/A</v>
      </c>
      <c r="N1038" s="27" t="e">
        <f t="shared" si="214"/>
        <v>#N/A</v>
      </c>
      <c r="O1038" s="27" t="str">
        <f t="shared" si="215"/>
        <v>?? błędna cena ??</v>
      </c>
    </row>
    <row r="1039" spans="1:15" s="14" customFormat="1" ht="24" customHeight="1">
      <c r="A1039" s="4">
        <v>729</v>
      </c>
      <c r="B1039" s="5" t="s">
        <v>54</v>
      </c>
      <c r="C1039" s="6">
        <v>3</v>
      </c>
      <c r="D1039" s="5">
        <v>67</v>
      </c>
      <c r="E1039" s="6">
        <v>1.06</v>
      </c>
      <c r="F1039" s="7"/>
      <c r="G1039" s="48" t="str">
        <f t="shared" si="208"/>
        <v/>
      </c>
      <c r="H1039" s="21" t="str">
        <f t="shared" si="199"/>
        <v xml:space="preserve"> </v>
      </c>
      <c r="I1039" s="21" t="str">
        <f t="shared" si="209"/>
        <v xml:space="preserve"> </v>
      </c>
      <c r="J1039" s="27" t="e">
        <f t="shared" si="210"/>
        <v>#N/A</v>
      </c>
      <c r="K1039" s="27" t="e">
        <f t="shared" si="211"/>
        <v>#N/A</v>
      </c>
      <c r="L1039" s="27" t="e">
        <f t="shared" si="212"/>
        <v>#N/A</v>
      </c>
      <c r="M1039" s="27" t="e">
        <f t="shared" si="213"/>
        <v>#N/A</v>
      </c>
      <c r="N1039" s="27" t="e">
        <f t="shared" si="214"/>
        <v>#N/A</v>
      </c>
      <c r="O1039" s="27" t="str">
        <f t="shared" si="215"/>
        <v>?? błędna cena ??</v>
      </c>
    </row>
    <row r="1040" spans="1:15" s="14" customFormat="1" ht="24" customHeight="1">
      <c r="A1040" s="4">
        <v>730</v>
      </c>
      <c r="B1040" s="5" t="s">
        <v>54</v>
      </c>
      <c r="C1040" s="6">
        <v>3.2</v>
      </c>
      <c r="D1040" s="5">
        <v>47</v>
      </c>
      <c r="E1040" s="6">
        <v>0.56000000000000005</v>
      </c>
      <c r="F1040" s="7"/>
      <c r="G1040" s="48" t="str">
        <f t="shared" si="208"/>
        <v/>
      </c>
      <c r="H1040" s="21" t="str">
        <f t="shared" ref="H1040:H1102" si="216">IF(F1040&gt;0,"T"," ")</f>
        <v xml:space="preserve"> </v>
      </c>
      <c r="I1040" s="21" t="str">
        <f t="shared" si="209"/>
        <v xml:space="preserve"> </v>
      </c>
      <c r="J1040" s="27" t="e">
        <f t="shared" si="210"/>
        <v>#N/A</v>
      </c>
      <c r="K1040" s="27" t="e">
        <f t="shared" si="211"/>
        <v>#N/A</v>
      </c>
      <c r="L1040" s="27" t="e">
        <f t="shared" si="212"/>
        <v>#N/A</v>
      </c>
      <c r="M1040" s="27" t="e">
        <f t="shared" si="213"/>
        <v>#N/A</v>
      </c>
      <c r="N1040" s="27" t="e">
        <f t="shared" si="214"/>
        <v>#N/A</v>
      </c>
      <c r="O1040" s="27" t="str">
        <f t="shared" si="215"/>
        <v>?? błędna cena ??</v>
      </c>
    </row>
    <row r="1041" spans="1:15" s="14" customFormat="1" ht="24" customHeight="1">
      <c r="A1041" s="4">
        <v>731</v>
      </c>
      <c r="B1041" s="5" t="s">
        <v>54</v>
      </c>
      <c r="C1041" s="6">
        <v>3</v>
      </c>
      <c r="D1041" s="5">
        <v>68</v>
      </c>
      <c r="E1041" s="6">
        <v>1.0900000000000001</v>
      </c>
      <c r="F1041" s="7"/>
      <c r="G1041" s="48" t="str">
        <f t="shared" si="208"/>
        <v/>
      </c>
      <c r="H1041" s="21" t="str">
        <f t="shared" si="216"/>
        <v xml:space="preserve"> </v>
      </c>
      <c r="I1041" s="21" t="str">
        <f t="shared" si="209"/>
        <v xml:space="preserve"> </v>
      </c>
      <c r="J1041" s="27" t="e">
        <f t="shared" si="210"/>
        <v>#N/A</v>
      </c>
      <c r="K1041" s="27" t="e">
        <f t="shared" si="211"/>
        <v>#N/A</v>
      </c>
      <c r="L1041" s="27" t="e">
        <f t="shared" si="212"/>
        <v>#N/A</v>
      </c>
      <c r="M1041" s="27" t="e">
        <f t="shared" si="213"/>
        <v>#N/A</v>
      </c>
      <c r="N1041" s="27" t="e">
        <f t="shared" si="214"/>
        <v>#N/A</v>
      </c>
      <c r="O1041" s="27" t="str">
        <f t="shared" si="215"/>
        <v>?? błędna cena ??</v>
      </c>
    </row>
    <row r="1042" spans="1:15" s="14" customFormat="1" ht="24" customHeight="1">
      <c r="A1042" s="4">
        <v>732</v>
      </c>
      <c r="B1042" s="5" t="s">
        <v>54</v>
      </c>
      <c r="C1042" s="6">
        <v>3.2</v>
      </c>
      <c r="D1042" s="5">
        <v>60</v>
      </c>
      <c r="E1042" s="6">
        <v>0.9</v>
      </c>
      <c r="F1042" s="7"/>
      <c r="G1042" s="48" t="str">
        <f t="shared" si="208"/>
        <v/>
      </c>
      <c r="H1042" s="21" t="str">
        <f t="shared" si="216"/>
        <v xml:space="preserve"> </v>
      </c>
      <c r="I1042" s="21" t="str">
        <f t="shared" si="209"/>
        <v xml:space="preserve"> </v>
      </c>
      <c r="J1042" s="27" t="e">
        <f t="shared" si="210"/>
        <v>#N/A</v>
      </c>
      <c r="K1042" s="27" t="e">
        <f t="shared" si="211"/>
        <v>#N/A</v>
      </c>
      <c r="L1042" s="27" t="e">
        <f t="shared" si="212"/>
        <v>#N/A</v>
      </c>
      <c r="M1042" s="27" t="e">
        <f t="shared" si="213"/>
        <v>#N/A</v>
      </c>
      <c r="N1042" s="27" t="e">
        <f t="shared" si="214"/>
        <v>#N/A</v>
      </c>
      <c r="O1042" s="27" t="str">
        <f t="shared" si="215"/>
        <v>?? błędna cena ??</v>
      </c>
    </row>
    <row r="1043" spans="1:15" s="14" customFormat="1" ht="24" customHeight="1">
      <c r="A1043" s="4">
        <v>733</v>
      </c>
      <c r="B1043" s="5" t="s">
        <v>54</v>
      </c>
      <c r="C1043" s="6">
        <v>3</v>
      </c>
      <c r="D1043" s="5">
        <v>63</v>
      </c>
      <c r="E1043" s="6">
        <v>0.94</v>
      </c>
      <c r="F1043" s="7"/>
      <c r="G1043" s="48" t="str">
        <f t="shared" si="208"/>
        <v/>
      </c>
      <c r="H1043" s="21" t="str">
        <f t="shared" si="216"/>
        <v xml:space="preserve"> </v>
      </c>
      <c r="I1043" s="21" t="str">
        <f t="shared" si="209"/>
        <v xml:space="preserve"> </v>
      </c>
      <c r="J1043" s="27" t="e">
        <f t="shared" si="210"/>
        <v>#N/A</v>
      </c>
      <c r="K1043" s="27" t="e">
        <f t="shared" si="211"/>
        <v>#N/A</v>
      </c>
      <c r="L1043" s="27" t="e">
        <f t="shared" si="212"/>
        <v>#N/A</v>
      </c>
      <c r="M1043" s="27" t="e">
        <f t="shared" si="213"/>
        <v>#N/A</v>
      </c>
      <c r="N1043" s="27" t="e">
        <f t="shared" si="214"/>
        <v>#N/A</v>
      </c>
      <c r="O1043" s="27" t="str">
        <f t="shared" si="215"/>
        <v>?? błędna cena ??</v>
      </c>
    </row>
    <row r="1044" spans="1:15" s="14" customFormat="1" ht="24" customHeight="1">
      <c r="A1044" s="4">
        <v>734</v>
      </c>
      <c r="B1044" s="5" t="s">
        <v>54</v>
      </c>
      <c r="C1044" s="6">
        <v>3.2</v>
      </c>
      <c r="D1044" s="5">
        <v>51</v>
      </c>
      <c r="E1044" s="6">
        <v>0.65</v>
      </c>
      <c r="F1044" s="7"/>
      <c r="G1044" s="48" t="str">
        <f t="shared" si="208"/>
        <v/>
      </c>
      <c r="H1044" s="21" t="str">
        <f t="shared" si="216"/>
        <v xml:space="preserve"> </v>
      </c>
      <c r="I1044" s="21" t="str">
        <f t="shared" si="209"/>
        <v xml:space="preserve"> </v>
      </c>
      <c r="J1044" s="27" t="e">
        <f t="shared" si="210"/>
        <v>#N/A</v>
      </c>
      <c r="K1044" s="27" t="e">
        <f t="shared" si="211"/>
        <v>#N/A</v>
      </c>
      <c r="L1044" s="27" t="e">
        <f t="shared" si="212"/>
        <v>#N/A</v>
      </c>
      <c r="M1044" s="27" t="e">
        <f t="shared" si="213"/>
        <v>#N/A</v>
      </c>
      <c r="N1044" s="27" t="e">
        <f t="shared" si="214"/>
        <v>#N/A</v>
      </c>
      <c r="O1044" s="27" t="str">
        <f t="shared" si="215"/>
        <v>?? błędna cena ??</v>
      </c>
    </row>
    <row r="1045" spans="1:15" s="14" customFormat="1" ht="24" customHeight="1">
      <c r="A1045" s="4">
        <v>735</v>
      </c>
      <c r="B1045" s="5" t="s">
        <v>54</v>
      </c>
      <c r="C1045" s="6">
        <v>3.2</v>
      </c>
      <c r="D1045" s="5">
        <v>52</v>
      </c>
      <c r="E1045" s="6">
        <v>0.68</v>
      </c>
      <c r="F1045" s="7"/>
      <c r="G1045" s="48" t="str">
        <f t="shared" si="208"/>
        <v/>
      </c>
      <c r="H1045" s="21" t="str">
        <f t="shared" si="216"/>
        <v xml:space="preserve"> </v>
      </c>
      <c r="I1045" s="21" t="str">
        <f t="shared" si="209"/>
        <v xml:space="preserve"> </v>
      </c>
      <c r="J1045" s="27" t="e">
        <f t="shared" si="210"/>
        <v>#N/A</v>
      </c>
      <c r="K1045" s="27" t="e">
        <f t="shared" si="211"/>
        <v>#N/A</v>
      </c>
      <c r="L1045" s="27" t="e">
        <f t="shared" si="212"/>
        <v>#N/A</v>
      </c>
      <c r="M1045" s="27" t="e">
        <f t="shared" si="213"/>
        <v>#N/A</v>
      </c>
      <c r="N1045" s="27" t="e">
        <f t="shared" si="214"/>
        <v>#N/A</v>
      </c>
      <c r="O1045" s="27" t="str">
        <f t="shared" si="215"/>
        <v>?? błędna cena ??</v>
      </c>
    </row>
    <row r="1046" spans="1:15" s="14" customFormat="1" ht="24" customHeight="1">
      <c r="A1046" s="4">
        <v>736</v>
      </c>
      <c r="B1046" s="5" t="s">
        <v>54</v>
      </c>
      <c r="C1046" s="6">
        <v>3.2</v>
      </c>
      <c r="D1046" s="5">
        <v>44</v>
      </c>
      <c r="E1046" s="6">
        <v>0.49</v>
      </c>
      <c r="F1046" s="7"/>
      <c r="G1046" s="48" t="str">
        <f t="shared" si="208"/>
        <v/>
      </c>
      <c r="H1046" s="21" t="str">
        <f t="shared" si="216"/>
        <v xml:space="preserve"> </v>
      </c>
      <c r="I1046" s="21" t="str">
        <f t="shared" si="209"/>
        <v xml:space="preserve"> </v>
      </c>
      <c r="J1046" s="27" t="e">
        <f t="shared" si="210"/>
        <v>#N/A</v>
      </c>
      <c r="K1046" s="27" t="e">
        <f t="shared" si="211"/>
        <v>#N/A</v>
      </c>
      <c r="L1046" s="27" t="e">
        <f t="shared" si="212"/>
        <v>#N/A</v>
      </c>
      <c r="M1046" s="27" t="e">
        <f t="shared" si="213"/>
        <v>#N/A</v>
      </c>
      <c r="N1046" s="27" t="e">
        <f t="shared" si="214"/>
        <v>#N/A</v>
      </c>
      <c r="O1046" s="27" t="str">
        <f t="shared" si="215"/>
        <v>?? błędna cena ??</v>
      </c>
    </row>
    <row r="1047" spans="1:15" s="14" customFormat="1" ht="24" customHeight="1">
      <c r="A1047" s="4">
        <v>737</v>
      </c>
      <c r="B1047" s="5" t="s">
        <v>54</v>
      </c>
      <c r="C1047" s="6">
        <v>3.2</v>
      </c>
      <c r="D1047" s="5">
        <v>49</v>
      </c>
      <c r="E1047" s="6">
        <v>0.6</v>
      </c>
      <c r="F1047" s="7"/>
      <c r="G1047" s="48" t="str">
        <f t="shared" si="208"/>
        <v/>
      </c>
      <c r="H1047" s="21" t="str">
        <f t="shared" si="216"/>
        <v xml:space="preserve"> </v>
      </c>
      <c r="I1047" s="21" t="str">
        <f t="shared" si="209"/>
        <v xml:space="preserve"> </v>
      </c>
      <c r="J1047" s="27" t="e">
        <f t="shared" si="210"/>
        <v>#N/A</v>
      </c>
      <c r="K1047" s="27" t="e">
        <f t="shared" si="211"/>
        <v>#N/A</v>
      </c>
      <c r="L1047" s="27" t="e">
        <f t="shared" si="212"/>
        <v>#N/A</v>
      </c>
      <c r="M1047" s="27" t="e">
        <f t="shared" si="213"/>
        <v>#N/A</v>
      </c>
      <c r="N1047" s="27" t="e">
        <f t="shared" si="214"/>
        <v>#N/A</v>
      </c>
      <c r="O1047" s="27" t="str">
        <f t="shared" si="215"/>
        <v>?? błędna cena ??</v>
      </c>
    </row>
    <row r="1048" spans="1:15" s="14" customFormat="1" ht="24" customHeight="1">
      <c r="A1048" s="4">
        <v>738</v>
      </c>
      <c r="B1048" s="5" t="s">
        <v>54</v>
      </c>
      <c r="C1048" s="6">
        <v>3.3</v>
      </c>
      <c r="D1048" s="5">
        <v>44</v>
      </c>
      <c r="E1048" s="6">
        <v>0.5</v>
      </c>
      <c r="F1048" s="7"/>
      <c r="G1048" s="48" t="str">
        <f t="shared" si="208"/>
        <v/>
      </c>
      <c r="H1048" s="21" t="str">
        <f t="shared" si="216"/>
        <v xml:space="preserve"> </v>
      </c>
      <c r="I1048" s="21" t="str">
        <f t="shared" si="209"/>
        <v xml:space="preserve"> </v>
      </c>
      <c r="J1048" s="27" t="e">
        <f t="shared" si="210"/>
        <v>#N/A</v>
      </c>
      <c r="K1048" s="27" t="e">
        <f t="shared" si="211"/>
        <v>#N/A</v>
      </c>
      <c r="L1048" s="27" t="e">
        <f t="shared" si="212"/>
        <v>#N/A</v>
      </c>
      <c r="M1048" s="27" t="e">
        <f t="shared" si="213"/>
        <v>#N/A</v>
      </c>
      <c r="N1048" s="27" t="e">
        <f t="shared" si="214"/>
        <v>#N/A</v>
      </c>
      <c r="O1048" s="27" t="str">
        <f t="shared" si="215"/>
        <v>?? błędna cena ??</v>
      </c>
    </row>
    <row r="1049" spans="1:15" s="14" customFormat="1" ht="24" customHeight="1">
      <c r="A1049" s="4">
        <v>739</v>
      </c>
      <c r="B1049" s="5" t="s">
        <v>54</v>
      </c>
      <c r="C1049" s="6">
        <v>3.2</v>
      </c>
      <c r="D1049" s="5">
        <v>44</v>
      </c>
      <c r="E1049" s="6">
        <v>0.49</v>
      </c>
      <c r="F1049" s="7"/>
      <c r="G1049" s="48" t="str">
        <f t="shared" si="208"/>
        <v/>
      </c>
      <c r="H1049" s="21" t="str">
        <f t="shared" si="216"/>
        <v xml:space="preserve"> </v>
      </c>
      <c r="I1049" s="21" t="str">
        <f t="shared" si="209"/>
        <v xml:space="preserve"> </v>
      </c>
      <c r="J1049" s="27" t="e">
        <f t="shared" si="210"/>
        <v>#N/A</v>
      </c>
      <c r="K1049" s="27" t="e">
        <f t="shared" si="211"/>
        <v>#N/A</v>
      </c>
      <c r="L1049" s="27" t="e">
        <f t="shared" si="212"/>
        <v>#N/A</v>
      </c>
      <c r="M1049" s="27" t="e">
        <f t="shared" si="213"/>
        <v>#N/A</v>
      </c>
      <c r="N1049" s="27" t="e">
        <f t="shared" si="214"/>
        <v>#N/A</v>
      </c>
      <c r="O1049" s="27" t="str">
        <f t="shared" si="215"/>
        <v>?? błędna cena ??</v>
      </c>
    </row>
    <row r="1050" spans="1:15" s="14" customFormat="1" ht="24" customHeight="1">
      <c r="A1050" s="4">
        <v>740</v>
      </c>
      <c r="B1050" s="5" t="s">
        <v>54</v>
      </c>
      <c r="C1050" s="6">
        <v>3.2</v>
      </c>
      <c r="D1050" s="5">
        <v>42</v>
      </c>
      <c r="E1050" s="6">
        <v>0.44</v>
      </c>
      <c r="F1050" s="7"/>
      <c r="G1050" s="48" t="str">
        <f t="shared" si="208"/>
        <v/>
      </c>
      <c r="H1050" s="21" t="str">
        <f t="shared" si="216"/>
        <v xml:space="preserve"> </v>
      </c>
      <c r="I1050" s="21" t="str">
        <f t="shared" si="209"/>
        <v xml:space="preserve"> </v>
      </c>
      <c r="J1050" s="27" t="e">
        <f t="shared" si="210"/>
        <v>#N/A</v>
      </c>
      <c r="K1050" s="27" t="e">
        <f t="shared" si="211"/>
        <v>#N/A</v>
      </c>
      <c r="L1050" s="27" t="e">
        <f t="shared" si="212"/>
        <v>#N/A</v>
      </c>
      <c r="M1050" s="27" t="e">
        <f t="shared" si="213"/>
        <v>#N/A</v>
      </c>
      <c r="N1050" s="27" t="e">
        <f t="shared" si="214"/>
        <v>#N/A</v>
      </c>
      <c r="O1050" s="27" t="str">
        <f t="shared" si="215"/>
        <v>?? błędna cena ??</v>
      </c>
    </row>
    <row r="1051" spans="1:15" s="14" customFormat="1" ht="24" customHeight="1">
      <c r="A1051" s="4">
        <v>741</v>
      </c>
      <c r="B1051" s="5" t="s">
        <v>54</v>
      </c>
      <c r="C1051" s="17">
        <v>3.2</v>
      </c>
      <c r="D1051" s="8">
        <v>58</v>
      </c>
      <c r="E1051" s="17">
        <v>0.85</v>
      </c>
      <c r="F1051" s="7"/>
      <c r="G1051" s="48" t="str">
        <f t="shared" si="208"/>
        <v/>
      </c>
      <c r="H1051" s="21" t="str">
        <f t="shared" si="216"/>
        <v xml:space="preserve"> </v>
      </c>
      <c r="I1051" s="21" t="str">
        <f t="shared" si="209"/>
        <v xml:space="preserve"> </v>
      </c>
      <c r="J1051" s="27" t="e">
        <f t="shared" si="210"/>
        <v>#N/A</v>
      </c>
      <c r="K1051" s="27" t="e">
        <f t="shared" si="211"/>
        <v>#N/A</v>
      </c>
      <c r="L1051" s="27" t="e">
        <f t="shared" si="212"/>
        <v>#N/A</v>
      </c>
      <c r="M1051" s="27" t="e">
        <f t="shared" si="213"/>
        <v>#N/A</v>
      </c>
      <c r="N1051" s="27" t="e">
        <f t="shared" si="214"/>
        <v>#N/A</v>
      </c>
      <c r="O1051" s="27" t="str">
        <f t="shared" si="215"/>
        <v>?? błędna cena ??</v>
      </c>
    </row>
    <row r="1052" spans="1:15" s="14" customFormat="1" ht="24" customHeight="1">
      <c r="A1052" s="4">
        <v>742</v>
      </c>
      <c r="B1052" s="5" t="s">
        <v>54</v>
      </c>
      <c r="C1052" s="17">
        <v>3</v>
      </c>
      <c r="D1052" s="8">
        <v>41</v>
      </c>
      <c r="E1052" s="17">
        <v>0.4</v>
      </c>
      <c r="F1052" s="7"/>
      <c r="G1052" s="48" t="str">
        <f t="shared" si="208"/>
        <v/>
      </c>
      <c r="H1052" s="21" t="str">
        <f t="shared" si="216"/>
        <v xml:space="preserve"> </v>
      </c>
      <c r="I1052" s="21" t="str">
        <f t="shared" si="209"/>
        <v xml:space="preserve"> </v>
      </c>
      <c r="J1052" s="27" t="e">
        <f t="shared" si="210"/>
        <v>#N/A</v>
      </c>
      <c r="K1052" s="27" t="e">
        <f t="shared" si="211"/>
        <v>#N/A</v>
      </c>
      <c r="L1052" s="27" t="e">
        <f t="shared" si="212"/>
        <v>#N/A</v>
      </c>
      <c r="M1052" s="27" t="e">
        <f t="shared" si="213"/>
        <v>#N/A</v>
      </c>
      <c r="N1052" s="27" t="e">
        <f t="shared" si="214"/>
        <v>#N/A</v>
      </c>
      <c r="O1052" s="27" t="str">
        <f t="shared" si="215"/>
        <v>?? błędna cena ??</v>
      </c>
    </row>
    <row r="1053" spans="1:15" s="14" customFormat="1" ht="24" customHeight="1">
      <c r="A1053" s="4">
        <v>743</v>
      </c>
      <c r="B1053" s="5" t="s">
        <v>54</v>
      </c>
      <c r="C1053" s="17">
        <v>3</v>
      </c>
      <c r="D1053" s="8">
        <v>40</v>
      </c>
      <c r="E1053" s="17">
        <v>0.38</v>
      </c>
      <c r="F1053" s="7"/>
      <c r="G1053" s="48" t="str">
        <f t="shared" si="208"/>
        <v/>
      </c>
      <c r="H1053" s="21" t="str">
        <f t="shared" si="216"/>
        <v xml:space="preserve"> </v>
      </c>
      <c r="I1053" s="21" t="str">
        <f t="shared" si="209"/>
        <v xml:space="preserve"> </v>
      </c>
      <c r="J1053" s="27" t="e">
        <f t="shared" si="210"/>
        <v>#N/A</v>
      </c>
      <c r="K1053" s="27" t="e">
        <f t="shared" si="211"/>
        <v>#N/A</v>
      </c>
      <c r="L1053" s="27" t="e">
        <f t="shared" si="212"/>
        <v>#N/A</v>
      </c>
      <c r="M1053" s="27" t="e">
        <f t="shared" si="213"/>
        <v>#N/A</v>
      </c>
      <c r="N1053" s="27" t="e">
        <f t="shared" si="214"/>
        <v>#N/A</v>
      </c>
      <c r="O1053" s="27" t="str">
        <f t="shared" si="215"/>
        <v>?? błędna cena ??</v>
      </c>
    </row>
    <row r="1054" spans="1:15" s="14" customFormat="1" ht="24" customHeight="1">
      <c r="A1054" s="4">
        <v>744</v>
      </c>
      <c r="B1054" s="5" t="s">
        <v>54</v>
      </c>
      <c r="C1054" s="17">
        <v>3</v>
      </c>
      <c r="D1054" s="8">
        <v>41</v>
      </c>
      <c r="E1054" s="17">
        <v>0.4</v>
      </c>
      <c r="F1054" s="7"/>
      <c r="G1054" s="48" t="str">
        <f t="shared" si="208"/>
        <v/>
      </c>
      <c r="H1054" s="21" t="str">
        <f t="shared" si="216"/>
        <v xml:space="preserve"> </v>
      </c>
      <c r="I1054" s="21" t="str">
        <f t="shared" si="209"/>
        <v xml:space="preserve"> </v>
      </c>
      <c r="J1054" s="27" t="e">
        <f t="shared" si="210"/>
        <v>#N/A</v>
      </c>
      <c r="K1054" s="27" t="e">
        <f t="shared" si="211"/>
        <v>#N/A</v>
      </c>
      <c r="L1054" s="27" t="e">
        <f t="shared" si="212"/>
        <v>#N/A</v>
      </c>
      <c r="M1054" s="27" t="e">
        <f t="shared" si="213"/>
        <v>#N/A</v>
      </c>
      <c r="N1054" s="27" t="e">
        <f t="shared" si="214"/>
        <v>#N/A</v>
      </c>
      <c r="O1054" s="27" t="str">
        <f t="shared" si="215"/>
        <v>?? błędna cena ??</v>
      </c>
    </row>
    <row r="1055" spans="1:15" s="14" customFormat="1" ht="24" customHeight="1">
      <c r="A1055" s="4">
        <v>745</v>
      </c>
      <c r="B1055" s="5" t="s">
        <v>54</v>
      </c>
      <c r="C1055" s="17">
        <v>3.2</v>
      </c>
      <c r="D1055" s="8">
        <v>43</v>
      </c>
      <c r="E1055" s="17">
        <v>0.46</v>
      </c>
      <c r="F1055" s="7"/>
      <c r="G1055" s="48" t="str">
        <f t="shared" si="208"/>
        <v/>
      </c>
      <c r="H1055" s="21" t="str">
        <f t="shared" si="216"/>
        <v xml:space="preserve"> </v>
      </c>
      <c r="I1055" s="21" t="str">
        <f t="shared" si="209"/>
        <v xml:space="preserve"> </v>
      </c>
      <c r="J1055" s="27" t="e">
        <f t="shared" si="210"/>
        <v>#N/A</v>
      </c>
      <c r="K1055" s="27" t="e">
        <f t="shared" si="211"/>
        <v>#N/A</v>
      </c>
      <c r="L1055" s="27" t="e">
        <f t="shared" si="212"/>
        <v>#N/A</v>
      </c>
      <c r="M1055" s="27" t="e">
        <f t="shared" si="213"/>
        <v>#N/A</v>
      </c>
      <c r="N1055" s="27" t="e">
        <f t="shared" si="214"/>
        <v>#N/A</v>
      </c>
      <c r="O1055" s="27" t="str">
        <f t="shared" si="215"/>
        <v>?? błędna cena ??</v>
      </c>
    </row>
    <row r="1056" spans="1:15" s="14" customFormat="1" ht="24" customHeight="1">
      <c r="A1056" s="4">
        <v>746</v>
      </c>
      <c r="B1056" s="5" t="s">
        <v>54</v>
      </c>
      <c r="C1056" s="17">
        <v>3.2</v>
      </c>
      <c r="D1056" s="8">
        <v>55</v>
      </c>
      <c r="E1056" s="17">
        <v>0.76</v>
      </c>
      <c r="F1056" s="7"/>
      <c r="G1056" s="48" t="str">
        <f t="shared" si="208"/>
        <v/>
      </c>
      <c r="H1056" s="21" t="str">
        <f t="shared" si="216"/>
        <v xml:space="preserve"> </v>
      </c>
      <c r="I1056" s="21" t="str">
        <f t="shared" si="209"/>
        <v xml:space="preserve"> </v>
      </c>
      <c r="J1056" s="27" t="e">
        <f t="shared" si="210"/>
        <v>#N/A</v>
      </c>
      <c r="K1056" s="27" t="e">
        <f t="shared" si="211"/>
        <v>#N/A</v>
      </c>
      <c r="L1056" s="27" t="e">
        <f t="shared" si="212"/>
        <v>#N/A</v>
      </c>
      <c r="M1056" s="27" t="e">
        <f t="shared" si="213"/>
        <v>#N/A</v>
      </c>
      <c r="N1056" s="27" t="e">
        <f t="shared" si="214"/>
        <v>#N/A</v>
      </c>
      <c r="O1056" s="27" t="str">
        <f t="shared" si="215"/>
        <v>?? błędna cena ??</v>
      </c>
    </row>
    <row r="1057" spans="1:15" s="14" customFormat="1" ht="24" customHeight="1">
      <c r="A1057" s="4">
        <v>747</v>
      </c>
      <c r="B1057" s="5" t="s">
        <v>54</v>
      </c>
      <c r="C1057" s="17">
        <v>3</v>
      </c>
      <c r="D1057" s="8">
        <v>53</v>
      </c>
      <c r="E1057" s="17">
        <v>0.66</v>
      </c>
      <c r="F1057" s="7"/>
      <c r="G1057" s="48" t="str">
        <f t="shared" si="208"/>
        <v/>
      </c>
      <c r="H1057" s="21" t="str">
        <f t="shared" si="216"/>
        <v xml:space="preserve"> </v>
      </c>
      <c r="I1057" s="21" t="str">
        <f t="shared" si="209"/>
        <v xml:space="preserve"> </v>
      </c>
      <c r="J1057" s="27" t="e">
        <f t="shared" si="210"/>
        <v>#N/A</v>
      </c>
      <c r="K1057" s="27" t="e">
        <f t="shared" si="211"/>
        <v>#N/A</v>
      </c>
      <c r="L1057" s="27" t="e">
        <f t="shared" si="212"/>
        <v>#N/A</v>
      </c>
      <c r="M1057" s="27" t="e">
        <f t="shared" si="213"/>
        <v>#N/A</v>
      </c>
      <c r="N1057" s="27" t="e">
        <f t="shared" si="214"/>
        <v>#N/A</v>
      </c>
      <c r="O1057" s="27" t="str">
        <f t="shared" si="215"/>
        <v>?? błędna cena ??</v>
      </c>
    </row>
    <row r="1058" spans="1:15" s="14" customFormat="1" ht="24" customHeight="1">
      <c r="A1058" s="4">
        <v>748</v>
      </c>
      <c r="B1058" s="5" t="s">
        <v>54</v>
      </c>
      <c r="C1058" s="17">
        <v>3</v>
      </c>
      <c r="D1058" s="8">
        <v>49</v>
      </c>
      <c r="E1058" s="17">
        <v>0.56999999999999995</v>
      </c>
      <c r="F1058" s="7"/>
      <c r="G1058" s="48" t="str">
        <f t="shared" si="208"/>
        <v/>
      </c>
      <c r="H1058" s="21" t="str">
        <f t="shared" si="216"/>
        <v xml:space="preserve"> </v>
      </c>
      <c r="I1058" s="21" t="str">
        <f t="shared" si="209"/>
        <v xml:space="preserve"> </v>
      </c>
      <c r="J1058" s="27" t="e">
        <f t="shared" si="210"/>
        <v>#N/A</v>
      </c>
      <c r="K1058" s="27" t="e">
        <f t="shared" si="211"/>
        <v>#N/A</v>
      </c>
      <c r="L1058" s="27" t="e">
        <f t="shared" si="212"/>
        <v>#N/A</v>
      </c>
      <c r="M1058" s="27" t="e">
        <f t="shared" si="213"/>
        <v>#N/A</v>
      </c>
      <c r="N1058" s="27" t="e">
        <f t="shared" si="214"/>
        <v>#N/A</v>
      </c>
      <c r="O1058" s="27" t="str">
        <f t="shared" si="215"/>
        <v>?? błędna cena ??</v>
      </c>
    </row>
    <row r="1059" spans="1:15" s="14" customFormat="1" ht="24" customHeight="1">
      <c r="A1059" s="4">
        <v>749</v>
      </c>
      <c r="B1059" s="5" t="s">
        <v>54</v>
      </c>
      <c r="C1059" s="17">
        <v>3</v>
      </c>
      <c r="D1059" s="8">
        <v>51</v>
      </c>
      <c r="E1059" s="17">
        <v>0.61</v>
      </c>
      <c r="F1059" s="7"/>
      <c r="G1059" s="48" t="str">
        <f t="shared" si="208"/>
        <v/>
      </c>
      <c r="H1059" s="21" t="str">
        <f t="shared" si="216"/>
        <v xml:space="preserve"> </v>
      </c>
      <c r="I1059" s="21" t="str">
        <f t="shared" si="209"/>
        <v xml:space="preserve"> </v>
      </c>
      <c r="J1059" s="27" t="e">
        <f t="shared" si="210"/>
        <v>#N/A</v>
      </c>
      <c r="K1059" s="27" t="e">
        <f t="shared" si="211"/>
        <v>#N/A</v>
      </c>
      <c r="L1059" s="27" t="e">
        <f t="shared" si="212"/>
        <v>#N/A</v>
      </c>
      <c r="M1059" s="27" t="e">
        <f t="shared" si="213"/>
        <v>#N/A</v>
      </c>
      <c r="N1059" s="27" t="e">
        <f t="shared" si="214"/>
        <v>#N/A</v>
      </c>
      <c r="O1059" s="27" t="str">
        <f t="shared" si="215"/>
        <v>?? błędna cena ??</v>
      </c>
    </row>
    <row r="1060" spans="1:15" s="14" customFormat="1" ht="24" customHeight="1" thickBot="1">
      <c r="A1060" s="9">
        <v>750</v>
      </c>
      <c r="B1060" s="10" t="s">
        <v>54</v>
      </c>
      <c r="C1060" s="18">
        <v>3.2</v>
      </c>
      <c r="D1060" s="11">
        <v>51</v>
      </c>
      <c r="E1060" s="18">
        <v>0.65</v>
      </c>
      <c r="F1060" s="26"/>
      <c r="G1060" s="48" t="str">
        <f t="shared" si="208"/>
        <v/>
      </c>
      <c r="H1060" s="21" t="str">
        <f t="shared" si="216"/>
        <v xml:space="preserve"> </v>
      </c>
      <c r="I1060" s="21" t="str">
        <f t="shared" si="209"/>
        <v xml:space="preserve"> </v>
      </c>
      <c r="J1060" s="27" t="e">
        <f t="shared" si="210"/>
        <v>#N/A</v>
      </c>
      <c r="K1060" s="27" t="e">
        <f t="shared" si="211"/>
        <v>#N/A</v>
      </c>
      <c r="L1060" s="27" t="e">
        <f t="shared" si="212"/>
        <v>#N/A</v>
      </c>
      <c r="M1060" s="27" t="e">
        <f t="shared" si="213"/>
        <v>#N/A</v>
      </c>
      <c r="N1060" s="27" t="e">
        <f t="shared" si="214"/>
        <v>#N/A</v>
      </c>
      <c r="O1060" s="27" t="str">
        <f t="shared" si="215"/>
        <v>?? błędna cena ??</v>
      </c>
    </row>
    <row r="1061" spans="1:15">
      <c r="A1061" s="75"/>
      <c r="B1061" s="75"/>
      <c r="C1061" s="75"/>
      <c r="D1061" s="75"/>
      <c r="E1061" s="75"/>
      <c r="F1061" s="75"/>
      <c r="G1061" s="75"/>
      <c r="H1061" s="21"/>
    </row>
    <row r="1062" spans="1:15">
      <c r="A1062" s="75"/>
      <c r="B1062" s="75"/>
      <c r="C1062" s="75"/>
      <c r="D1062" s="75"/>
      <c r="E1062" s="75"/>
      <c r="F1062" s="75"/>
      <c r="G1062" s="75"/>
      <c r="H1062" s="21"/>
    </row>
    <row r="1063" spans="1:15">
      <c r="A1063" s="55" t="s">
        <v>11</v>
      </c>
      <c r="B1063" s="55"/>
      <c r="H1063" s="21"/>
    </row>
    <row r="1064" spans="1:15">
      <c r="A1064" s="55" t="s">
        <v>12</v>
      </c>
      <c r="B1064" s="55"/>
      <c r="F1064" s="1"/>
      <c r="H1064" s="21"/>
    </row>
    <row r="1065" spans="1:15">
      <c r="A1065" s="76" t="s">
        <v>13</v>
      </c>
      <c r="B1065" s="76"/>
      <c r="C1065" s="76"/>
      <c r="D1065" s="76"/>
      <c r="E1065" s="76"/>
      <c r="F1065" s="76"/>
      <c r="G1065" s="76"/>
      <c r="H1065" s="21"/>
    </row>
    <row r="1066" spans="1:15">
      <c r="H1066" s="21"/>
    </row>
    <row r="1067" spans="1:15">
      <c r="A1067" s="40" t="s">
        <v>0</v>
      </c>
      <c r="B1067" s="40"/>
      <c r="H1067" s="21"/>
    </row>
    <row r="1068" spans="1:15">
      <c r="A1068" s="40" t="s">
        <v>1</v>
      </c>
      <c r="B1068" s="40"/>
      <c r="G1068" s="1"/>
      <c r="H1068" s="21"/>
    </row>
    <row r="1069" spans="1:15" ht="16.5">
      <c r="A1069" s="73" t="s">
        <v>2</v>
      </c>
      <c r="B1069" s="73"/>
      <c r="C1069" s="73"/>
      <c r="D1069" s="73"/>
      <c r="E1069" s="73"/>
      <c r="F1069" s="73"/>
      <c r="G1069" s="73"/>
      <c r="H1069" s="21"/>
    </row>
    <row r="1070" spans="1:15" ht="16.5">
      <c r="A1070" s="73" t="s">
        <v>53</v>
      </c>
      <c r="B1070" s="73"/>
      <c r="C1070" s="73"/>
      <c r="D1070" s="73"/>
      <c r="E1070" s="73"/>
      <c r="F1070" s="73"/>
      <c r="G1070" s="73"/>
      <c r="H1070" s="21"/>
    </row>
    <row r="1071" spans="1:15" ht="17.25" thickBot="1">
      <c r="A1071" s="74" t="s">
        <v>3</v>
      </c>
      <c r="B1071" s="74"/>
      <c r="C1071" s="74"/>
      <c r="D1071" s="74"/>
      <c r="E1071" s="74"/>
      <c r="F1071" s="74"/>
      <c r="G1071" s="74"/>
      <c r="H1071" s="21"/>
    </row>
    <row r="1072" spans="1:15" s="14" customFormat="1" ht="45" customHeight="1">
      <c r="A1072" s="2" t="s">
        <v>4</v>
      </c>
      <c r="B1072" s="3" t="s">
        <v>5</v>
      </c>
      <c r="C1072" s="16" t="s">
        <v>6</v>
      </c>
      <c r="D1072" s="3" t="s">
        <v>7</v>
      </c>
      <c r="E1072" s="16" t="s">
        <v>8</v>
      </c>
      <c r="F1072" s="3" t="s">
        <v>9</v>
      </c>
      <c r="G1072" s="43" t="s">
        <v>10</v>
      </c>
      <c r="H1072" s="21"/>
    </row>
    <row r="1073" spans="1:15" s="14" customFormat="1" ht="24" customHeight="1">
      <c r="A1073" s="4">
        <v>751</v>
      </c>
      <c r="B1073" s="5" t="s">
        <v>54</v>
      </c>
      <c r="C1073" s="6">
        <v>3.2</v>
      </c>
      <c r="D1073" s="5">
        <v>45</v>
      </c>
      <c r="E1073" s="6">
        <v>0.51</v>
      </c>
      <c r="F1073" s="7"/>
      <c r="G1073" s="48" t="str">
        <f t="shared" ref="G1073:G1102" si="217">IF($F1073="","",IF(LEN(F1073)=1,J1073,IF(LEN(F1073)=2,K1073,IF(LEN(F1073)=3,L1073,IF(LEN(F1073)=4,M1073,IF(LEN(F1073)=5,N1073,O1073))))))</f>
        <v/>
      </c>
      <c r="H1073" s="21" t="str">
        <f t="shared" si="216"/>
        <v xml:space="preserve"> </v>
      </c>
      <c r="I1073" s="21" t="str">
        <f t="shared" ref="I1073:I1102" si="218">IF(H1073="T",E1073*F1073," ")</f>
        <v xml:space="preserve"> </v>
      </c>
      <c r="J1073" s="27" t="e">
        <f t="shared" ref="J1073:J1102" si="219">VLOOKUP(MID($F1073,1,1),tbSlownie,2)</f>
        <v>#N/A</v>
      </c>
      <c r="K1073" s="27" t="e">
        <f t="shared" ref="K1073:K1102" si="220">VLOOKUP(MID($F1073,1,1),tbSlownie,2)&amp;Separator&amp;VLOOKUP(MID($F1073,2,1),tbSlownie,2)</f>
        <v>#N/A</v>
      </c>
      <c r="L1073" s="27" t="e">
        <f t="shared" ref="L1073:L1102" si="221">VLOOKUP(MID($F1073,1,1),tbSlownie,2)&amp;Separator&amp;VLOOKUP(MID($F1073,2,1),tbSlownie,2)&amp;Separator&amp;VLOOKUP(MID($F1073,3,1),tbSlownie,2)</f>
        <v>#N/A</v>
      </c>
      <c r="M1073" s="27" t="e">
        <f t="shared" ref="M1073:M1102" si="222">VLOOKUP(MID($F1073,1,1),tbSlownie,2)&amp;Separator&amp;VLOOKUP(MID($F1073,2,1),tbSlownie,2)&amp;Separator&amp;VLOOKUP(MID($F1073,3,1),tbSlownie,2)&amp;Separator&amp;VLOOKUP(MID($F1073,4,1),tbSlownie,2)</f>
        <v>#N/A</v>
      </c>
      <c r="N1073" s="27" t="e">
        <f t="shared" ref="N1073:N1102" si="223">VLOOKUP(MID($F1073,1,1),tbSlownie,2)&amp;Separator&amp;VLOOKUP(MID($F1073,2,1),tbSlownie,2)&amp;Separator&amp;VLOOKUP(MID($F1073,3,1),tbSlownie,2)&amp;Separator&amp;VLOOKUP(MID($F1073,4,1),tbSlownie,2)&amp;Separator&amp;VLOOKUP(MID($F1073,5,1),tbSlownie,2)</f>
        <v>#N/A</v>
      </c>
      <c r="O1073" s="27" t="str">
        <f t="shared" ref="O1073:O1102" si="224">VLOOKUP("błąd",tbSlownie,2)</f>
        <v>?? błędna cena ??</v>
      </c>
    </row>
    <row r="1074" spans="1:15" s="14" customFormat="1" ht="24" customHeight="1">
      <c r="A1074" s="4">
        <v>752</v>
      </c>
      <c r="B1074" s="5" t="s">
        <v>54</v>
      </c>
      <c r="C1074" s="6">
        <v>3.2</v>
      </c>
      <c r="D1074" s="5">
        <v>43</v>
      </c>
      <c r="E1074" s="6">
        <v>0.46</v>
      </c>
      <c r="F1074" s="7"/>
      <c r="G1074" s="48" t="str">
        <f t="shared" si="217"/>
        <v/>
      </c>
      <c r="H1074" s="21" t="str">
        <f t="shared" si="216"/>
        <v xml:space="preserve"> </v>
      </c>
      <c r="I1074" s="21" t="str">
        <f t="shared" si="218"/>
        <v xml:space="preserve"> </v>
      </c>
      <c r="J1074" s="27" t="e">
        <f t="shared" si="219"/>
        <v>#N/A</v>
      </c>
      <c r="K1074" s="27" t="e">
        <f t="shared" si="220"/>
        <v>#N/A</v>
      </c>
      <c r="L1074" s="27" t="e">
        <f t="shared" si="221"/>
        <v>#N/A</v>
      </c>
      <c r="M1074" s="27" t="e">
        <f t="shared" si="222"/>
        <v>#N/A</v>
      </c>
      <c r="N1074" s="27" t="e">
        <f t="shared" si="223"/>
        <v>#N/A</v>
      </c>
      <c r="O1074" s="27" t="str">
        <f t="shared" si="224"/>
        <v>?? błędna cena ??</v>
      </c>
    </row>
    <row r="1075" spans="1:15" s="14" customFormat="1" ht="24" customHeight="1">
      <c r="A1075" s="4">
        <v>753</v>
      </c>
      <c r="B1075" s="5" t="s">
        <v>54</v>
      </c>
      <c r="C1075" s="6">
        <v>3.2</v>
      </c>
      <c r="D1075" s="5">
        <v>55</v>
      </c>
      <c r="E1075" s="6">
        <v>0.76</v>
      </c>
      <c r="F1075" s="7"/>
      <c r="G1075" s="48" t="str">
        <f t="shared" si="217"/>
        <v/>
      </c>
      <c r="H1075" s="21" t="str">
        <f t="shared" si="216"/>
        <v xml:space="preserve"> </v>
      </c>
      <c r="I1075" s="21" t="str">
        <f t="shared" si="218"/>
        <v xml:space="preserve"> </v>
      </c>
      <c r="J1075" s="27" t="e">
        <f t="shared" si="219"/>
        <v>#N/A</v>
      </c>
      <c r="K1075" s="27" t="e">
        <f t="shared" si="220"/>
        <v>#N/A</v>
      </c>
      <c r="L1075" s="27" t="e">
        <f t="shared" si="221"/>
        <v>#N/A</v>
      </c>
      <c r="M1075" s="27" t="e">
        <f t="shared" si="222"/>
        <v>#N/A</v>
      </c>
      <c r="N1075" s="27" t="e">
        <f t="shared" si="223"/>
        <v>#N/A</v>
      </c>
      <c r="O1075" s="27" t="str">
        <f t="shared" si="224"/>
        <v>?? błędna cena ??</v>
      </c>
    </row>
    <row r="1076" spans="1:15" s="14" customFormat="1" ht="24" customHeight="1">
      <c r="A1076" s="4">
        <v>754</v>
      </c>
      <c r="B1076" s="5" t="s">
        <v>54</v>
      </c>
      <c r="C1076" s="6">
        <v>3</v>
      </c>
      <c r="D1076" s="5">
        <v>54</v>
      </c>
      <c r="E1076" s="6">
        <v>0.69</v>
      </c>
      <c r="F1076" s="7"/>
      <c r="G1076" s="48" t="str">
        <f t="shared" si="217"/>
        <v/>
      </c>
      <c r="H1076" s="21" t="str">
        <f t="shared" si="216"/>
        <v xml:space="preserve"> </v>
      </c>
      <c r="I1076" s="21" t="str">
        <f t="shared" si="218"/>
        <v xml:space="preserve"> </v>
      </c>
      <c r="J1076" s="27" t="e">
        <f t="shared" si="219"/>
        <v>#N/A</v>
      </c>
      <c r="K1076" s="27" t="e">
        <f t="shared" si="220"/>
        <v>#N/A</v>
      </c>
      <c r="L1076" s="27" t="e">
        <f t="shared" si="221"/>
        <v>#N/A</v>
      </c>
      <c r="M1076" s="27" t="e">
        <f t="shared" si="222"/>
        <v>#N/A</v>
      </c>
      <c r="N1076" s="27" t="e">
        <f t="shared" si="223"/>
        <v>#N/A</v>
      </c>
      <c r="O1076" s="27" t="str">
        <f t="shared" si="224"/>
        <v>?? błędna cena ??</v>
      </c>
    </row>
    <row r="1077" spans="1:15" s="14" customFormat="1" ht="24" customHeight="1">
      <c r="A1077" s="4">
        <v>755</v>
      </c>
      <c r="B1077" s="5" t="s">
        <v>54</v>
      </c>
      <c r="C1077" s="6">
        <v>3</v>
      </c>
      <c r="D1077" s="5">
        <v>57</v>
      </c>
      <c r="E1077" s="6">
        <v>0.77</v>
      </c>
      <c r="F1077" s="7"/>
      <c r="G1077" s="48" t="str">
        <f t="shared" si="217"/>
        <v/>
      </c>
      <c r="H1077" s="21" t="str">
        <f t="shared" si="216"/>
        <v xml:space="preserve"> </v>
      </c>
      <c r="I1077" s="21" t="str">
        <f t="shared" si="218"/>
        <v xml:space="preserve"> </v>
      </c>
      <c r="J1077" s="27" t="e">
        <f t="shared" si="219"/>
        <v>#N/A</v>
      </c>
      <c r="K1077" s="27" t="e">
        <f t="shared" si="220"/>
        <v>#N/A</v>
      </c>
      <c r="L1077" s="27" t="e">
        <f t="shared" si="221"/>
        <v>#N/A</v>
      </c>
      <c r="M1077" s="27" t="e">
        <f t="shared" si="222"/>
        <v>#N/A</v>
      </c>
      <c r="N1077" s="27" t="e">
        <f t="shared" si="223"/>
        <v>#N/A</v>
      </c>
      <c r="O1077" s="27" t="str">
        <f t="shared" si="224"/>
        <v>?? błędna cena ??</v>
      </c>
    </row>
    <row r="1078" spans="1:15" s="14" customFormat="1" ht="24" customHeight="1">
      <c r="A1078" s="4">
        <v>756</v>
      </c>
      <c r="B1078" s="5" t="s">
        <v>54</v>
      </c>
      <c r="C1078" s="6">
        <v>3</v>
      </c>
      <c r="D1078" s="5">
        <v>48</v>
      </c>
      <c r="E1078" s="6">
        <v>0.54</v>
      </c>
      <c r="F1078" s="7"/>
      <c r="G1078" s="48" t="str">
        <f t="shared" si="217"/>
        <v/>
      </c>
      <c r="H1078" s="21" t="str">
        <f t="shared" si="216"/>
        <v xml:space="preserve"> </v>
      </c>
      <c r="I1078" s="21" t="str">
        <f t="shared" si="218"/>
        <v xml:space="preserve"> </v>
      </c>
      <c r="J1078" s="27" t="e">
        <f t="shared" si="219"/>
        <v>#N/A</v>
      </c>
      <c r="K1078" s="27" t="e">
        <f t="shared" si="220"/>
        <v>#N/A</v>
      </c>
      <c r="L1078" s="27" t="e">
        <f t="shared" si="221"/>
        <v>#N/A</v>
      </c>
      <c r="M1078" s="27" t="e">
        <f t="shared" si="222"/>
        <v>#N/A</v>
      </c>
      <c r="N1078" s="27" t="e">
        <f t="shared" si="223"/>
        <v>#N/A</v>
      </c>
      <c r="O1078" s="27" t="str">
        <f t="shared" si="224"/>
        <v>?? błędna cena ??</v>
      </c>
    </row>
    <row r="1079" spans="1:15" s="14" customFormat="1" ht="24" customHeight="1">
      <c r="A1079" s="4">
        <v>757</v>
      </c>
      <c r="B1079" s="5" t="s">
        <v>54</v>
      </c>
      <c r="C1079" s="6">
        <v>3</v>
      </c>
      <c r="D1079" s="5">
        <v>52</v>
      </c>
      <c r="E1079" s="6">
        <v>0.64</v>
      </c>
      <c r="F1079" s="7"/>
      <c r="G1079" s="48" t="str">
        <f t="shared" si="217"/>
        <v/>
      </c>
      <c r="H1079" s="21" t="str">
        <f t="shared" si="216"/>
        <v xml:space="preserve"> </v>
      </c>
      <c r="I1079" s="21" t="str">
        <f t="shared" si="218"/>
        <v xml:space="preserve"> </v>
      </c>
      <c r="J1079" s="27" t="e">
        <f t="shared" si="219"/>
        <v>#N/A</v>
      </c>
      <c r="K1079" s="27" t="e">
        <f t="shared" si="220"/>
        <v>#N/A</v>
      </c>
      <c r="L1079" s="27" t="e">
        <f t="shared" si="221"/>
        <v>#N/A</v>
      </c>
      <c r="M1079" s="27" t="e">
        <f t="shared" si="222"/>
        <v>#N/A</v>
      </c>
      <c r="N1079" s="27" t="e">
        <f t="shared" si="223"/>
        <v>#N/A</v>
      </c>
      <c r="O1079" s="27" t="str">
        <f t="shared" si="224"/>
        <v>?? błędna cena ??</v>
      </c>
    </row>
    <row r="1080" spans="1:15" s="14" customFormat="1" ht="24" customHeight="1">
      <c r="A1080" s="4">
        <v>758</v>
      </c>
      <c r="B1080" s="5" t="s">
        <v>54</v>
      </c>
      <c r="C1080" s="6">
        <v>3.2</v>
      </c>
      <c r="D1080" s="5">
        <v>47</v>
      </c>
      <c r="E1080" s="6">
        <v>0.56000000000000005</v>
      </c>
      <c r="F1080" s="7"/>
      <c r="G1080" s="48" t="str">
        <f t="shared" si="217"/>
        <v/>
      </c>
      <c r="H1080" s="21" t="str">
        <f t="shared" si="216"/>
        <v xml:space="preserve"> </v>
      </c>
      <c r="I1080" s="21" t="str">
        <f t="shared" si="218"/>
        <v xml:space="preserve"> </v>
      </c>
      <c r="J1080" s="27" t="e">
        <f t="shared" si="219"/>
        <v>#N/A</v>
      </c>
      <c r="K1080" s="27" t="e">
        <f t="shared" si="220"/>
        <v>#N/A</v>
      </c>
      <c r="L1080" s="27" t="e">
        <f t="shared" si="221"/>
        <v>#N/A</v>
      </c>
      <c r="M1080" s="27" t="e">
        <f t="shared" si="222"/>
        <v>#N/A</v>
      </c>
      <c r="N1080" s="27" t="e">
        <f t="shared" si="223"/>
        <v>#N/A</v>
      </c>
      <c r="O1080" s="27" t="str">
        <f t="shared" si="224"/>
        <v>?? błędna cena ??</v>
      </c>
    </row>
    <row r="1081" spans="1:15" s="14" customFormat="1" ht="24" customHeight="1">
      <c r="A1081" s="4">
        <v>759</v>
      </c>
      <c r="B1081" s="5" t="s">
        <v>54</v>
      </c>
      <c r="C1081" s="6">
        <v>3</v>
      </c>
      <c r="D1081" s="5">
        <v>47</v>
      </c>
      <c r="E1081" s="6">
        <v>0.52</v>
      </c>
      <c r="F1081" s="7"/>
      <c r="G1081" s="48" t="str">
        <f t="shared" si="217"/>
        <v/>
      </c>
      <c r="H1081" s="21" t="str">
        <f t="shared" si="216"/>
        <v xml:space="preserve"> </v>
      </c>
      <c r="I1081" s="21" t="str">
        <f t="shared" si="218"/>
        <v xml:space="preserve"> </v>
      </c>
      <c r="J1081" s="27" t="e">
        <f t="shared" si="219"/>
        <v>#N/A</v>
      </c>
      <c r="K1081" s="27" t="e">
        <f t="shared" si="220"/>
        <v>#N/A</v>
      </c>
      <c r="L1081" s="27" t="e">
        <f t="shared" si="221"/>
        <v>#N/A</v>
      </c>
      <c r="M1081" s="27" t="e">
        <f t="shared" si="222"/>
        <v>#N/A</v>
      </c>
      <c r="N1081" s="27" t="e">
        <f t="shared" si="223"/>
        <v>#N/A</v>
      </c>
      <c r="O1081" s="27" t="str">
        <f t="shared" si="224"/>
        <v>?? błędna cena ??</v>
      </c>
    </row>
    <row r="1082" spans="1:15" s="14" customFormat="1" ht="24" customHeight="1">
      <c r="A1082" s="4">
        <v>760</v>
      </c>
      <c r="B1082" s="5" t="s">
        <v>54</v>
      </c>
      <c r="C1082" s="6">
        <v>3</v>
      </c>
      <c r="D1082" s="5">
        <v>50</v>
      </c>
      <c r="E1082" s="6">
        <v>0.59</v>
      </c>
      <c r="F1082" s="7"/>
      <c r="G1082" s="48" t="str">
        <f t="shared" si="217"/>
        <v/>
      </c>
      <c r="H1082" s="21" t="str">
        <f t="shared" si="216"/>
        <v xml:space="preserve"> </v>
      </c>
      <c r="I1082" s="21" t="str">
        <f t="shared" si="218"/>
        <v xml:space="preserve"> </v>
      </c>
      <c r="J1082" s="27" t="e">
        <f t="shared" si="219"/>
        <v>#N/A</v>
      </c>
      <c r="K1082" s="27" t="e">
        <f t="shared" si="220"/>
        <v>#N/A</v>
      </c>
      <c r="L1082" s="27" t="e">
        <f t="shared" si="221"/>
        <v>#N/A</v>
      </c>
      <c r="M1082" s="27" t="e">
        <f t="shared" si="222"/>
        <v>#N/A</v>
      </c>
      <c r="N1082" s="27" t="e">
        <f t="shared" si="223"/>
        <v>#N/A</v>
      </c>
      <c r="O1082" s="27" t="str">
        <f t="shared" si="224"/>
        <v>?? błędna cena ??</v>
      </c>
    </row>
    <row r="1083" spans="1:15" s="14" customFormat="1" ht="24" customHeight="1">
      <c r="A1083" s="4">
        <v>761</v>
      </c>
      <c r="B1083" s="5" t="s">
        <v>54</v>
      </c>
      <c r="C1083" s="6">
        <v>3.2</v>
      </c>
      <c r="D1083" s="5">
        <v>44</v>
      </c>
      <c r="E1083" s="6">
        <v>0.49</v>
      </c>
      <c r="F1083" s="7"/>
      <c r="G1083" s="48" t="str">
        <f t="shared" si="217"/>
        <v/>
      </c>
      <c r="H1083" s="21" t="str">
        <f t="shared" si="216"/>
        <v xml:space="preserve"> </v>
      </c>
      <c r="I1083" s="21" t="str">
        <f t="shared" si="218"/>
        <v xml:space="preserve"> </v>
      </c>
      <c r="J1083" s="27" t="e">
        <f t="shared" si="219"/>
        <v>#N/A</v>
      </c>
      <c r="K1083" s="27" t="e">
        <f t="shared" si="220"/>
        <v>#N/A</v>
      </c>
      <c r="L1083" s="27" t="e">
        <f t="shared" si="221"/>
        <v>#N/A</v>
      </c>
      <c r="M1083" s="27" t="e">
        <f t="shared" si="222"/>
        <v>#N/A</v>
      </c>
      <c r="N1083" s="27" t="e">
        <f t="shared" si="223"/>
        <v>#N/A</v>
      </c>
      <c r="O1083" s="27" t="str">
        <f t="shared" si="224"/>
        <v>?? błędna cena ??</v>
      </c>
    </row>
    <row r="1084" spans="1:15" s="14" customFormat="1" ht="24" customHeight="1">
      <c r="A1084" s="4">
        <v>762</v>
      </c>
      <c r="B1084" s="5" t="s">
        <v>54</v>
      </c>
      <c r="C1084" s="6">
        <v>3.2</v>
      </c>
      <c r="D1084" s="5">
        <v>48</v>
      </c>
      <c r="E1084" s="6">
        <v>0.57999999999999996</v>
      </c>
      <c r="F1084" s="7"/>
      <c r="G1084" s="48" t="str">
        <f t="shared" si="217"/>
        <v/>
      </c>
      <c r="H1084" s="21" t="str">
        <f t="shared" si="216"/>
        <v xml:space="preserve"> </v>
      </c>
      <c r="I1084" s="21" t="str">
        <f t="shared" si="218"/>
        <v xml:space="preserve"> </v>
      </c>
      <c r="J1084" s="27" t="e">
        <f t="shared" si="219"/>
        <v>#N/A</v>
      </c>
      <c r="K1084" s="27" t="e">
        <f t="shared" si="220"/>
        <v>#N/A</v>
      </c>
      <c r="L1084" s="27" t="e">
        <f t="shared" si="221"/>
        <v>#N/A</v>
      </c>
      <c r="M1084" s="27" t="e">
        <f t="shared" si="222"/>
        <v>#N/A</v>
      </c>
      <c r="N1084" s="27" t="e">
        <f t="shared" si="223"/>
        <v>#N/A</v>
      </c>
      <c r="O1084" s="27" t="str">
        <f t="shared" si="224"/>
        <v>?? błędna cena ??</v>
      </c>
    </row>
    <row r="1085" spans="1:15" s="14" customFormat="1" ht="24" customHeight="1">
      <c r="A1085" s="4">
        <v>763</v>
      </c>
      <c r="B1085" s="5" t="s">
        <v>54</v>
      </c>
      <c r="C1085" s="6">
        <v>3</v>
      </c>
      <c r="D1085" s="5">
        <v>46</v>
      </c>
      <c r="E1085" s="6">
        <v>0.5</v>
      </c>
      <c r="F1085" s="7"/>
      <c r="G1085" s="48" t="str">
        <f t="shared" si="217"/>
        <v/>
      </c>
      <c r="H1085" s="21" t="str">
        <f t="shared" si="216"/>
        <v xml:space="preserve"> </v>
      </c>
      <c r="I1085" s="21" t="str">
        <f t="shared" si="218"/>
        <v xml:space="preserve"> </v>
      </c>
      <c r="J1085" s="27" t="e">
        <f t="shared" si="219"/>
        <v>#N/A</v>
      </c>
      <c r="K1085" s="27" t="e">
        <f t="shared" si="220"/>
        <v>#N/A</v>
      </c>
      <c r="L1085" s="27" t="e">
        <f t="shared" si="221"/>
        <v>#N/A</v>
      </c>
      <c r="M1085" s="27" t="e">
        <f t="shared" si="222"/>
        <v>#N/A</v>
      </c>
      <c r="N1085" s="27" t="e">
        <f t="shared" si="223"/>
        <v>#N/A</v>
      </c>
      <c r="O1085" s="27" t="str">
        <f t="shared" si="224"/>
        <v>?? błędna cena ??</v>
      </c>
    </row>
    <row r="1086" spans="1:15" s="14" customFormat="1" ht="24" customHeight="1">
      <c r="A1086" s="4">
        <v>764</v>
      </c>
      <c r="B1086" s="5" t="s">
        <v>54</v>
      </c>
      <c r="C1086" s="6">
        <v>3</v>
      </c>
      <c r="D1086" s="5">
        <v>46</v>
      </c>
      <c r="E1086" s="6">
        <v>0.5</v>
      </c>
      <c r="F1086" s="7"/>
      <c r="G1086" s="48" t="str">
        <f t="shared" si="217"/>
        <v/>
      </c>
      <c r="H1086" s="21" t="str">
        <f t="shared" si="216"/>
        <v xml:space="preserve"> </v>
      </c>
      <c r="I1086" s="21" t="str">
        <f t="shared" si="218"/>
        <v xml:space="preserve"> </v>
      </c>
      <c r="J1086" s="27" t="e">
        <f t="shared" si="219"/>
        <v>#N/A</v>
      </c>
      <c r="K1086" s="27" t="e">
        <f t="shared" si="220"/>
        <v>#N/A</v>
      </c>
      <c r="L1086" s="27" t="e">
        <f t="shared" si="221"/>
        <v>#N/A</v>
      </c>
      <c r="M1086" s="27" t="e">
        <f t="shared" si="222"/>
        <v>#N/A</v>
      </c>
      <c r="N1086" s="27" t="e">
        <f t="shared" si="223"/>
        <v>#N/A</v>
      </c>
      <c r="O1086" s="27" t="str">
        <f t="shared" si="224"/>
        <v>?? błędna cena ??</v>
      </c>
    </row>
    <row r="1087" spans="1:15" s="14" customFormat="1" ht="24" customHeight="1">
      <c r="A1087" s="4">
        <v>765</v>
      </c>
      <c r="B1087" s="5" t="s">
        <v>54</v>
      </c>
      <c r="C1087" s="6">
        <v>3.2</v>
      </c>
      <c r="D1087" s="5">
        <v>47</v>
      </c>
      <c r="E1087" s="6">
        <v>0.56000000000000005</v>
      </c>
      <c r="F1087" s="7"/>
      <c r="G1087" s="48" t="str">
        <f t="shared" si="217"/>
        <v/>
      </c>
      <c r="H1087" s="21" t="str">
        <f t="shared" si="216"/>
        <v xml:space="preserve"> </v>
      </c>
      <c r="I1087" s="21" t="str">
        <f t="shared" si="218"/>
        <v xml:space="preserve"> </v>
      </c>
      <c r="J1087" s="27" t="e">
        <f t="shared" si="219"/>
        <v>#N/A</v>
      </c>
      <c r="K1087" s="27" t="e">
        <f t="shared" si="220"/>
        <v>#N/A</v>
      </c>
      <c r="L1087" s="27" t="e">
        <f t="shared" si="221"/>
        <v>#N/A</v>
      </c>
      <c r="M1087" s="27" t="e">
        <f t="shared" si="222"/>
        <v>#N/A</v>
      </c>
      <c r="N1087" s="27" t="e">
        <f t="shared" si="223"/>
        <v>#N/A</v>
      </c>
      <c r="O1087" s="27" t="str">
        <f t="shared" si="224"/>
        <v>?? błędna cena ??</v>
      </c>
    </row>
    <row r="1088" spans="1:15" s="14" customFormat="1" ht="24" customHeight="1">
      <c r="A1088" s="4">
        <v>766</v>
      </c>
      <c r="B1088" s="5" t="s">
        <v>54</v>
      </c>
      <c r="C1088" s="6">
        <v>3.2</v>
      </c>
      <c r="D1088" s="5">
        <v>54</v>
      </c>
      <c r="E1088" s="6">
        <v>0.73</v>
      </c>
      <c r="F1088" s="7"/>
      <c r="G1088" s="48" t="str">
        <f t="shared" si="217"/>
        <v/>
      </c>
      <c r="H1088" s="21" t="str">
        <f t="shared" si="216"/>
        <v xml:space="preserve"> </v>
      </c>
      <c r="I1088" s="21" t="str">
        <f t="shared" si="218"/>
        <v xml:space="preserve"> </v>
      </c>
      <c r="J1088" s="27" t="e">
        <f t="shared" si="219"/>
        <v>#N/A</v>
      </c>
      <c r="K1088" s="27" t="e">
        <f t="shared" si="220"/>
        <v>#N/A</v>
      </c>
      <c r="L1088" s="27" t="e">
        <f t="shared" si="221"/>
        <v>#N/A</v>
      </c>
      <c r="M1088" s="27" t="e">
        <f t="shared" si="222"/>
        <v>#N/A</v>
      </c>
      <c r="N1088" s="27" t="e">
        <f t="shared" si="223"/>
        <v>#N/A</v>
      </c>
      <c r="O1088" s="27" t="str">
        <f t="shared" si="224"/>
        <v>?? błędna cena ??</v>
      </c>
    </row>
    <row r="1089" spans="1:15" s="14" customFormat="1" ht="24" customHeight="1">
      <c r="A1089" s="4">
        <v>767</v>
      </c>
      <c r="B1089" s="5" t="s">
        <v>54</v>
      </c>
      <c r="C1089" s="6">
        <v>3.2</v>
      </c>
      <c r="D1089" s="5">
        <v>43</v>
      </c>
      <c r="E1089" s="6">
        <v>0.46</v>
      </c>
      <c r="F1089" s="7"/>
      <c r="G1089" s="48" t="str">
        <f t="shared" si="217"/>
        <v/>
      </c>
      <c r="H1089" s="21" t="str">
        <f t="shared" si="216"/>
        <v xml:space="preserve"> </v>
      </c>
      <c r="I1089" s="21" t="str">
        <f t="shared" si="218"/>
        <v xml:space="preserve"> </v>
      </c>
      <c r="J1089" s="27" t="e">
        <f t="shared" si="219"/>
        <v>#N/A</v>
      </c>
      <c r="K1089" s="27" t="e">
        <f t="shared" si="220"/>
        <v>#N/A</v>
      </c>
      <c r="L1089" s="27" t="e">
        <f t="shared" si="221"/>
        <v>#N/A</v>
      </c>
      <c r="M1089" s="27" t="e">
        <f t="shared" si="222"/>
        <v>#N/A</v>
      </c>
      <c r="N1089" s="27" t="e">
        <f t="shared" si="223"/>
        <v>#N/A</v>
      </c>
      <c r="O1089" s="27" t="str">
        <f t="shared" si="224"/>
        <v>?? błędna cena ??</v>
      </c>
    </row>
    <row r="1090" spans="1:15" s="14" customFormat="1" ht="24" customHeight="1">
      <c r="A1090" s="4">
        <v>768</v>
      </c>
      <c r="B1090" s="5" t="s">
        <v>54</v>
      </c>
      <c r="C1090" s="6">
        <v>3.2</v>
      </c>
      <c r="D1090" s="5">
        <v>45</v>
      </c>
      <c r="E1090" s="6">
        <v>0.51</v>
      </c>
      <c r="F1090" s="7"/>
      <c r="G1090" s="48" t="str">
        <f t="shared" si="217"/>
        <v/>
      </c>
      <c r="H1090" s="21" t="str">
        <f t="shared" si="216"/>
        <v xml:space="preserve"> </v>
      </c>
      <c r="I1090" s="21" t="str">
        <f t="shared" si="218"/>
        <v xml:space="preserve"> </v>
      </c>
      <c r="J1090" s="27" t="e">
        <f t="shared" si="219"/>
        <v>#N/A</v>
      </c>
      <c r="K1090" s="27" t="e">
        <f t="shared" si="220"/>
        <v>#N/A</v>
      </c>
      <c r="L1090" s="27" t="e">
        <f t="shared" si="221"/>
        <v>#N/A</v>
      </c>
      <c r="M1090" s="27" t="e">
        <f t="shared" si="222"/>
        <v>#N/A</v>
      </c>
      <c r="N1090" s="27" t="e">
        <f t="shared" si="223"/>
        <v>#N/A</v>
      </c>
      <c r="O1090" s="27" t="str">
        <f t="shared" si="224"/>
        <v>?? błędna cena ??</v>
      </c>
    </row>
    <row r="1091" spans="1:15" s="14" customFormat="1" ht="24" customHeight="1">
      <c r="A1091" s="4">
        <v>769</v>
      </c>
      <c r="B1091" s="5" t="s">
        <v>54</v>
      </c>
      <c r="C1091" s="6">
        <v>3</v>
      </c>
      <c r="D1091" s="5">
        <v>54</v>
      </c>
      <c r="E1091" s="6">
        <v>0.69</v>
      </c>
      <c r="F1091" s="7"/>
      <c r="G1091" s="48" t="str">
        <f t="shared" si="217"/>
        <v/>
      </c>
      <c r="H1091" s="21" t="str">
        <f t="shared" si="216"/>
        <v xml:space="preserve"> </v>
      </c>
      <c r="I1091" s="21" t="str">
        <f t="shared" si="218"/>
        <v xml:space="preserve"> </v>
      </c>
      <c r="J1091" s="27" t="e">
        <f t="shared" si="219"/>
        <v>#N/A</v>
      </c>
      <c r="K1091" s="27" t="e">
        <f t="shared" si="220"/>
        <v>#N/A</v>
      </c>
      <c r="L1091" s="27" t="e">
        <f t="shared" si="221"/>
        <v>#N/A</v>
      </c>
      <c r="M1091" s="27" t="e">
        <f t="shared" si="222"/>
        <v>#N/A</v>
      </c>
      <c r="N1091" s="27" t="e">
        <f t="shared" si="223"/>
        <v>#N/A</v>
      </c>
      <c r="O1091" s="27" t="str">
        <f t="shared" si="224"/>
        <v>?? błędna cena ??</v>
      </c>
    </row>
    <row r="1092" spans="1:15" s="14" customFormat="1" ht="24" customHeight="1">
      <c r="A1092" s="4">
        <v>770</v>
      </c>
      <c r="B1092" s="5" t="s">
        <v>54</v>
      </c>
      <c r="C1092" s="6">
        <v>3.2</v>
      </c>
      <c r="D1092" s="5">
        <v>48</v>
      </c>
      <c r="E1092" s="6">
        <v>0.57999999999999996</v>
      </c>
      <c r="F1092" s="7"/>
      <c r="G1092" s="48" t="str">
        <f t="shared" si="217"/>
        <v/>
      </c>
      <c r="H1092" s="21" t="str">
        <f t="shared" si="216"/>
        <v xml:space="preserve"> </v>
      </c>
      <c r="I1092" s="21" t="str">
        <f t="shared" si="218"/>
        <v xml:space="preserve"> </v>
      </c>
      <c r="J1092" s="27" t="e">
        <f t="shared" si="219"/>
        <v>#N/A</v>
      </c>
      <c r="K1092" s="27" t="e">
        <f t="shared" si="220"/>
        <v>#N/A</v>
      </c>
      <c r="L1092" s="27" t="e">
        <f t="shared" si="221"/>
        <v>#N/A</v>
      </c>
      <c r="M1092" s="27" t="e">
        <f t="shared" si="222"/>
        <v>#N/A</v>
      </c>
      <c r="N1092" s="27" t="e">
        <f t="shared" si="223"/>
        <v>#N/A</v>
      </c>
      <c r="O1092" s="27" t="str">
        <f t="shared" si="224"/>
        <v>?? błędna cena ??</v>
      </c>
    </row>
    <row r="1093" spans="1:15" s="14" customFormat="1" ht="24" customHeight="1">
      <c r="A1093" s="4">
        <v>771</v>
      </c>
      <c r="B1093" s="5" t="s">
        <v>54</v>
      </c>
      <c r="C1093" s="17">
        <v>3.2</v>
      </c>
      <c r="D1093" s="8">
        <v>53</v>
      </c>
      <c r="E1093" s="17">
        <v>0.71</v>
      </c>
      <c r="F1093" s="7"/>
      <c r="G1093" s="48" t="str">
        <f t="shared" si="217"/>
        <v/>
      </c>
      <c r="H1093" s="21" t="str">
        <f t="shared" si="216"/>
        <v xml:space="preserve"> </v>
      </c>
      <c r="I1093" s="21" t="str">
        <f t="shared" si="218"/>
        <v xml:space="preserve"> </v>
      </c>
      <c r="J1093" s="27" t="e">
        <f t="shared" si="219"/>
        <v>#N/A</v>
      </c>
      <c r="K1093" s="27" t="e">
        <f t="shared" si="220"/>
        <v>#N/A</v>
      </c>
      <c r="L1093" s="27" t="e">
        <f t="shared" si="221"/>
        <v>#N/A</v>
      </c>
      <c r="M1093" s="27" t="e">
        <f t="shared" si="222"/>
        <v>#N/A</v>
      </c>
      <c r="N1093" s="27" t="e">
        <f t="shared" si="223"/>
        <v>#N/A</v>
      </c>
      <c r="O1093" s="27" t="str">
        <f t="shared" si="224"/>
        <v>?? błędna cena ??</v>
      </c>
    </row>
    <row r="1094" spans="1:15" s="14" customFormat="1" ht="24" customHeight="1">
      <c r="A1094" s="4">
        <v>772</v>
      </c>
      <c r="B1094" s="5" t="s">
        <v>54</v>
      </c>
      <c r="C1094" s="17">
        <v>3.2</v>
      </c>
      <c r="D1094" s="8">
        <v>44</v>
      </c>
      <c r="E1094" s="17">
        <v>0.49</v>
      </c>
      <c r="F1094" s="7"/>
      <c r="G1094" s="48" t="str">
        <f t="shared" si="217"/>
        <v/>
      </c>
      <c r="H1094" s="21" t="str">
        <f t="shared" si="216"/>
        <v xml:space="preserve"> </v>
      </c>
      <c r="I1094" s="21" t="str">
        <f t="shared" si="218"/>
        <v xml:space="preserve"> </v>
      </c>
      <c r="J1094" s="27" t="e">
        <f t="shared" si="219"/>
        <v>#N/A</v>
      </c>
      <c r="K1094" s="27" t="e">
        <f t="shared" si="220"/>
        <v>#N/A</v>
      </c>
      <c r="L1094" s="27" t="e">
        <f t="shared" si="221"/>
        <v>#N/A</v>
      </c>
      <c r="M1094" s="27" t="e">
        <f t="shared" si="222"/>
        <v>#N/A</v>
      </c>
      <c r="N1094" s="27" t="e">
        <f t="shared" si="223"/>
        <v>#N/A</v>
      </c>
      <c r="O1094" s="27" t="str">
        <f t="shared" si="224"/>
        <v>?? błędna cena ??</v>
      </c>
    </row>
    <row r="1095" spans="1:15" s="14" customFormat="1" ht="24" customHeight="1">
      <c r="A1095" s="4">
        <v>773</v>
      </c>
      <c r="B1095" s="5" t="s">
        <v>54</v>
      </c>
      <c r="C1095" s="17">
        <v>3.2</v>
      </c>
      <c r="D1095" s="8">
        <v>43</v>
      </c>
      <c r="E1095" s="17">
        <v>0.46</v>
      </c>
      <c r="F1095" s="7"/>
      <c r="G1095" s="48" t="str">
        <f t="shared" si="217"/>
        <v/>
      </c>
      <c r="H1095" s="21" t="str">
        <f t="shared" si="216"/>
        <v xml:space="preserve"> </v>
      </c>
      <c r="I1095" s="21" t="str">
        <f t="shared" si="218"/>
        <v xml:space="preserve"> </v>
      </c>
      <c r="J1095" s="27" t="e">
        <f t="shared" si="219"/>
        <v>#N/A</v>
      </c>
      <c r="K1095" s="27" t="e">
        <f t="shared" si="220"/>
        <v>#N/A</v>
      </c>
      <c r="L1095" s="27" t="e">
        <f t="shared" si="221"/>
        <v>#N/A</v>
      </c>
      <c r="M1095" s="27" t="e">
        <f t="shared" si="222"/>
        <v>#N/A</v>
      </c>
      <c r="N1095" s="27" t="e">
        <f t="shared" si="223"/>
        <v>#N/A</v>
      </c>
      <c r="O1095" s="27" t="str">
        <f t="shared" si="224"/>
        <v>?? błędna cena ??</v>
      </c>
    </row>
    <row r="1096" spans="1:15" s="14" customFormat="1" ht="24" customHeight="1">
      <c r="A1096" s="4">
        <v>774</v>
      </c>
      <c r="B1096" s="5" t="s">
        <v>54</v>
      </c>
      <c r="C1096" s="17">
        <v>3.2</v>
      </c>
      <c r="D1096" s="8">
        <v>44</v>
      </c>
      <c r="E1096" s="17">
        <v>0.49</v>
      </c>
      <c r="F1096" s="7"/>
      <c r="G1096" s="48" t="str">
        <f t="shared" si="217"/>
        <v/>
      </c>
      <c r="H1096" s="21" t="str">
        <f t="shared" si="216"/>
        <v xml:space="preserve"> </v>
      </c>
      <c r="I1096" s="21" t="str">
        <f t="shared" si="218"/>
        <v xml:space="preserve"> </v>
      </c>
      <c r="J1096" s="27" t="e">
        <f t="shared" si="219"/>
        <v>#N/A</v>
      </c>
      <c r="K1096" s="27" t="e">
        <f t="shared" si="220"/>
        <v>#N/A</v>
      </c>
      <c r="L1096" s="27" t="e">
        <f t="shared" si="221"/>
        <v>#N/A</v>
      </c>
      <c r="M1096" s="27" t="e">
        <f t="shared" si="222"/>
        <v>#N/A</v>
      </c>
      <c r="N1096" s="27" t="e">
        <f t="shared" si="223"/>
        <v>#N/A</v>
      </c>
      <c r="O1096" s="27" t="str">
        <f t="shared" si="224"/>
        <v>?? błędna cena ??</v>
      </c>
    </row>
    <row r="1097" spans="1:15" s="14" customFormat="1" ht="24" customHeight="1">
      <c r="A1097" s="4">
        <v>775</v>
      </c>
      <c r="B1097" s="5" t="s">
        <v>54</v>
      </c>
      <c r="C1097" s="17">
        <v>3</v>
      </c>
      <c r="D1097" s="8">
        <v>43</v>
      </c>
      <c r="E1097" s="17">
        <v>0.44</v>
      </c>
      <c r="F1097" s="7"/>
      <c r="G1097" s="48" t="str">
        <f t="shared" si="217"/>
        <v/>
      </c>
      <c r="H1097" s="21" t="str">
        <f t="shared" si="216"/>
        <v xml:space="preserve"> </v>
      </c>
      <c r="I1097" s="21" t="str">
        <f t="shared" si="218"/>
        <v xml:space="preserve"> </v>
      </c>
      <c r="J1097" s="27" t="e">
        <f t="shared" si="219"/>
        <v>#N/A</v>
      </c>
      <c r="K1097" s="27" t="e">
        <f t="shared" si="220"/>
        <v>#N/A</v>
      </c>
      <c r="L1097" s="27" t="e">
        <f t="shared" si="221"/>
        <v>#N/A</v>
      </c>
      <c r="M1097" s="27" t="e">
        <f t="shared" si="222"/>
        <v>#N/A</v>
      </c>
      <c r="N1097" s="27" t="e">
        <f t="shared" si="223"/>
        <v>#N/A</v>
      </c>
      <c r="O1097" s="27" t="str">
        <f t="shared" si="224"/>
        <v>?? błędna cena ??</v>
      </c>
    </row>
    <row r="1098" spans="1:15" s="14" customFormat="1" ht="24" customHeight="1">
      <c r="A1098" s="4">
        <v>776</v>
      </c>
      <c r="B1098" s="5" t="s">
        <v>54</v>
      </c>
      <c r="C1098" s="17">
        <v>3</v>
      </c>
      <c r="D1098" s="8">
        <v>54</v>
      </c>
      <c r="E1098" s="17">
        <v>0.69</v>
      </c>
      <c r="F1098" s="7"/>
      <c r="G1098" s="48" t="str">
        <f t="shared" si="217"/>
        <v/>
      </c>
      <c r="H1098" s="21" t="str">
        <f t="shared" si="216"/>
        <v xml:space="preserve"> </v>
      </c>
      <c r="I1098" s="21" t="str">
        <f t="shared" si="218"/>
        <v xml:space="preserve"> </v>
      </c>
      <c r="J1098" s="27" t="e">
        <f t="shared" si="219"/>
        <v>#N/A</v>
      </c>
      <c r="K1098" s="27" t="e">
        <f t="shared" si="220"/>
        <v>#N/A</v>
      </c>
      <c r="L1098" s="27" t="e">
        <f t="shared" si="221"/>
        <v>#N/A</v>
      </c>
      <c r="M1098" s="27" t="e">
        <f t="shared" si="222"/>
        <v>#N/A</v>
      </c>
      <c r="N1098" s="27" t="e">
        <f t="shared" si="223"/>
        <v>#N/A</v>
      </c>
      <c r="O1098" s="27" t="str">
        <f t="shared" si="224"/>
        <v>?? błędna cena ??</v>
      </c>
    </row>
    <row r="1099" spans="1:15" s="14" customFormat="1" ht="24" customHeight="1">
      <c r="A1099" s="4">
        <v>777</v>
      </c>
      <c r="B1099" s="5" t="s">
        <v>54</v>
      </c>
      <c r="C1099" s="17">
        <v>3</v>
      </c>
      <c r="D1099" s="8">
        <v>48</v>
      </c>
      <c r="E1099" s="17">
        <v>0.54</v>
      </c>
      <c r="F1099" s="7"/>
      <c r="G1099" s="48" t="str">
        <f t="shared" si="217"/>
        <v/>
      </c>
      <c r="H1099" s="21" t="str">
        <f t="shared" si="216"/>
        <v xml:space="preserve"> </v>
      </c>
      <c r="I1099" s="21" t="str">
        <f t="shared" si="218"/>
        <v xml:space="preserve"> </v>
      </c>
      <c r="J1099" s="27" t="e">
        <f t="shared" si="219"/>
        <v>#N/A</v>
      </c>
      <c r="K1099" s="27" t="e">
        <f t="shared" si="220"/>
        <v>#N/A</v>
      </c>
      <c r="L1099" s="27" t="e">
        <f t="shared" si="221"/>
        <v>#N/A</v>
      </c>
      <c r="M1099" s="27" t="e">
        <f t="shared" si="222"/>
        <v>#N/A</v>
      </c>
      <c r="N1099" s="27" t="e">
        <f t="shared" si="223"/>
        <v>#N/A</v>
      </c>
      <c r="O1099" s="27" t="str">
        <f t="shared" si="224"/>
        <v>?? błędna cena ??</v>
      </c>
    </row>
    <row r="1100" spans="1:15" s="14" customFormat="1" ht="24" customHeight="1">
      <c r="A1100" s="4">
        <v>778</v>
      </c>
      <c r="B1100" s="5" t="s">
        <v>54</v>
      </c>
      <c r="C1100" s="17">
        <v>3.3</v>
      </c>
      <c r="D1100" s="8">
        <v>46</v>
      </c>
      <c r="E1100" s="17">
        <v>0.55000000000000004</v>
      </c>
      <c r="F1100" s="7"/>
      <c r="G1100" s="48" t="str">
        <f t="shared" si="217"/>
        <v/>
      </c>
      <c r="H1100" s="21" t="str">
        <f t="shared" si="216"/>
        <v xml:space="preserve"> </v>
      </c>
      <c r="I1100" s="21" t="str">
        <f t="shared" si="218"/>
        <v xml:space="preserve"> </v>
      </c>
      <c r="J1100" s="27" t="e">
        <f t="shared" si="219"/>
        <v>#N/A</v>
      </c>
      <c r="K1100" s="27" t="e">
        <f t="shared" si="220"/>
        <v>#N/A</v>
      </c>
      <c r="L1100" s="27" t="e">
        <f t="shared" si="221"/>
        <v>#N/A</v>
      </c>
      <c r="M1100" s="27" t="e">
        <f t="shared" si="222"/>
        <v>#N/A</v>
      </c>
      <c r="N1100" s="27" t="e">
        <f t="shared" si="223"/>
        <v>#N/A</v>
      </c>
      <c r="O1100" s="27" t="str">
        <f t="shared" si="224"/>
        <v>?? błędna cena ??</v>
      </c>
    </row>
    <row r="1101" spans="1:15" s="14" customFormat="1" ht="24" customHeight="1">
      <c r="A1101" s="4">
        <v>779</v>
      </c>
      <c r="B1101" s="5" t="s">
        <v>54</v>
      </c>
      <c r="C1101" s="17">
        <v>3</v>
      </c>
      <c r="D1101" s="8">
        <v>45</v>
      </c>
      <c r="E1101" s="17">
        <v>0.48</v>
      </c>
      <c r="F1101" s="7"/>
      <c r="G1101" s="48" t="str">
        <f t="shared" si="217"/>
        <v/>
      </c>
      <c r="H1101" s="21" t="str">
        <f t="shared" si="216"/>
        <v xml:space="preserve"> </v>
      </c>
      <c r="I1101" s="21" t="str">
        <f t="shared" si="218"/>
        <v xml:space="preserve"> </v>
      </c>
      <c r="J1101" s="27" t="e">
        <f t="shared" si="219"/>
        <v>#N/A</v>
      </c>
      <c r="K1101" s="27" t="e">
        <f t="shared" si="220"/>
        <v>#N/A</v>
      </c>
      <c r="L1101" s="27" t="e">
        <f t="shared" si="221"/>
        <v>#N/A</v>
      </c>
      <c r="M1101" s="27" t="e">
        <f t="shared" si="222"/>
        <v>#N/A</v>
      </c>
      <c r="N1101" s="27" t="e">
        <f t="shared" si="223"/>
        <v>#N/A</v>
      </c>
      <c r="O1101" s="27" t="str">
        <f t="shared" si="224"/>
        <v>?? błędna cena ??</v>
      </c>
    </row>
    <row r="1102" spans="1:15" s="14" customFormat="1" ht="24" customHeight="1" thickBot="1">
      <c r="A1102" s="9">
        <v>780</v>
      </c>
      <c r="B1102" s="10" t="s">
        <v>54</v>
      </c>
      <c r="C1102" s="18">
        <v>3</v>
      </c>
      <c r="D1102" s="11">
        <v>46</v>
      </c>
      <c r="E1102" s="18">
        <v>0.5</v>
      </c>
      <c r="F1102" s="26"/>
      <c r="G1102" s="48" t="str">
        <f t="shared" si="217"/>
        <v/>
      </c>
      <c r="H1102" s="21" t="str">
        <f t="shared" si="216"/>
        <v xml:space="preserve"> </v>
      </c>
      <c r="I1102" s="21" t="str">
        <f t="shared" si="218"/>
        <v xml:space="preserve"> </v>
      </c>
      <c r="J1102" s="27" t="e">
        <f t="shared" si="219"/>
        <v>#N/A</v>
      </c>
      <c r="K1102" s="27" t="e">
        <f t="shared" si="220"/>
        <v>#N/A</v>
      </c>
      <c r="L1102" s="27" t="e">
        <f t="shared" si="221"/>
        <v>#N/A</v>
      </c>
      <c r="M1102" s="27" t="e">
        <f t="shared" si="222"/>
        <v>#N/A</v>
      </c>
      <c r="N1102" s="27" t="e">
        <f t="shared" si="223"/>
        <v>#N/A</v>
      </c>
      <c r="O1102" s="27" t="str">
        <f t="shared" si="224"/>
        <v>?? błędna cena ??</v>
      </c>
    </row>
    <row r="1103" spans="1:15">
      <c r="A1103" s="75"/>
      <c r="B1103" s="75"/>
      <c r="C1103" s="75"/>
      <c r="D1103" s="75"/>
      <c r="E1103" s="75"/>
      <c r="F1103" s="75"/>
      <c r="G1103" s="75"/>
      <c r="H1103" s="21"/>
    </row>
    <row r="1104" spans="1:15">
      <c r="A1104" s="75"/>
      <c r="B1104" s="75"/>
      <c r="C1104" s="75"/>
      <c r="D1104" s="75"/>
      <c r="E1104" s="75"/>
      <c r="F1104" s="75"/>
      <c r="G1104" s="75"/>
      <c r="H1104" s="21"/>
    </row>
    <row r="1105" spans="1:15">
      <c r="A1105" s="55" t="s">
        <v>11</v>
      </c>
      <c r="B1105" s="55"/>
      <c r="H1105" s="21"/>
    </row>
    <row r="1106" spans="1:15">
      <c r="A1106" s="55" t="s">
        <v>12</v>
      </c>
      <c r="B1106" s="55"/>
      <c r="F1106" s="1"/>
      <c r="H1106" s="21"/>
    </row>
    <row r="1107" spans="1:15">
      <c r="A1107" s="76" t="s">
        <v>13</v>
      </c>
      <c r="B1107" s="76"/>
      <c r="C1107" s="76"/>
      <c r="D1107" s="76"/>
      <c r="E1107" s="76"/>
      <c r="F1107" s="76"/>
      <c r="G1107" s="76"/>
      <c r="H1107" s="21"/>
    </row>
    <row r="1108" spans="1:15">
      <c r="A1108" s="56"/>
      <c r="B1108" s="56"/>
      <c r="C1108" s="19"/>
      <c r="D1108" s="39"/>
      <c r="E1108" s="19"/>
      <c r="F1108" s="39"/>
      <c r="G1108" s="39"/>
      <c r="H1108" s="21"/>
    </row>
    <row r="1109" spans="1:15">
      <c r="A1109" s="56"/>
      <c r="B1109" s="56"/>
      <c r="C1109" s="19"/>
      <c r="D1109" s="39"/>
      <c r="E1109" s="19"/>
      <c r="F1109" s="39"/>
      <c r="G1109" s="39"/>
      <c r="H1109" s="21"/>
    </row>
    <row r="1110" spans="1:15">
      <c r="H1110" s="21"/>
    </row>
    <row r="1111" spans="1:15">
      <c r="A1111" s="40" t="s">
        <v>0</v>
      </c>
      <c r="B1111" s="40"/>
      <c r="H1111" s="21"/>
    </row>
    <row r="1112" spans="1:15">
      <c r="A1112" s="40" t="s">
        <v>1</v>
      </c>
      <c r="B1112" s="40"/>
      <c r="G1112" s="1"/>
      <c r="H1112" s="21"/>
    </row>
    <row r="1113" spans="1:15" ht="16.5">
      <c r="A1113" s="73" t="s">
        <v>2</v>
      </c>
      <c r="B1113" s="73"/>
      <c r="C1113" s="73"/>
      <c r="D1113" s="73"/>
      <c r="E1113" s="73"/>
      <c r="F1113" s="73"/>
      <c r="G1113" s="73"/>
      <c r="H1113" s="21"/>
    </row>
    <row r="1114" spans="1:15" ht="16.5">
      <c r="A1114" s="73" t="s">
        <v>53</v>
      </c>
      <c r="B1114" s="73"/>
      <c r="C1114" s="73"/>
      <c r="D1114" s="73"/>
      <c r="E1114" s="73"/>
      <c r="F1114" s="73"/>
      <c r="G1114" s="73"/>
      <c r="H1114" s="21"/>
    </row>
    <row r="1115" spans="1:15" ht="17.25" thickBot="1">
      <c r="A1115" s="74" t="s">
        <v>3</v>
      </c>
      <c r="B1115" s="74"/>
      <c r="C1115" s="74"/>
      <c r="D1115" s="74"/>
      <c r="E1115" s="74"/>
      <c r="F1115" s="74"/>
      <c r="G1115" s="74"/>
      <c r="H1115" s="21"/>
    </row>
    <row r="1116" spans="1:15" s="14" customFormat="1" ht="45" customHeight="1">
      <c r="A1116" s="2" t="s">
        <v>4</v>
      </c>
      <c r="B1116" s="3" t="s">
        <v>5</v>
      </c>
      <c r="C1116" s="16" t="s">
        <v>6</v>
      </c>
      <c r="D1116" s="3" t="s">
        <v>7</v>
      </c>
      <c r="E1116" s="16" t="s">
        <v>8</v>
      </c>
      <c r="F1116" s="3" t="s">
        <v>9</v>
      </c>
      <c r="G1116" s="43" t="s">
        <v>10</v>
      </c>
      <c r="H1116" s="21"/>
    </row>
    <row r="1117" spans="1:15" s="14" customFormat="1" ht="24" customHeight="1">
      <c r="A1117" s="4">
        <v>781</v>
      </c>
      <c r="B1117" s="5" t="s">
        <v>54</v>
      </c>
      <c r="C1117" s="6">
        <v>2.8</v>
      </c>
      <c r="D1117" s="5">
        <v>40</v>
      </c>
      <c r="E1117" s="6">
        <v>0.35</v>
      </c>
      <c r="F1117" s="7"/>
      <c r="G1117" s="48" t="str">
        <f t="shared" ref="G1117:G1147" si="225">IF($F1117="","",IF(LEN(F1117)=1,J1117,IF(LEN(F1117)=2,K1117,IF(LEN(F1117)=3,L1117,IF(LEN(F1117)=4,M1117,IF(LEN(F1117)=5,N1117,O1117))))))</f>
        <v/>
      </c>
      <c r="H1117" s="21" t="str">
        <f t="shared" ref="H1117:H1167" si="226">IF(F1117&gt;0,"T"," ")</f>
        <v xml:space="preserve"> </v>
      </c>
      <c r="I1117" s="21" t="str">
        <f t="shared" ref="I1117:I1146" si="227">IF(H1117="T",E1117*F1117," ")</f>
        <v xml:space="preserve"> </v>
      </c>
      <c r="J1117" s="27" t="e">
        <f t="shared" ref="J1117:J1146" si="228">VLOOKUP(MID($F1117,1,1),tbSlownie,2)</f>
        <v>#N/A</v>
      </c>
      <c r="K1117" s="27" t="e">
        <f t="shared" ref="K1117:K1146" si="229">VLOOKUP(MID($F1117,1,1),tbSlownie,2)&amp;Separator&amp;VLOOKUP(MID($F1117,2,1),tbSlownie,2)</f>
        <v>#N/A</v>
      </c>
      <c r="L1117" s="27" t="e">
        <f t="shared" ref="L1117:L1146" si="230">VLOOKUP(MID($F1117,1,1),tbSlownie,2)&amp;Separator&amp;VLOOKUP(MID($F1117,2,1),tbSlownie,2)&amp;Separator&amp;VLOOKUP(MID($F1117,3,1),tbSlownie,2)</f>
        <v>#N/A</v>
      </c>
      <c r="M1117" s="27" t="e">
        <f t="shared" ref="M1117:M1146" si="231">VLOOKUP(MID($F1117,1,1),tbSlownie,2)&amp;Separator&amp;VLOOKUP(MID($F1117,2,1),tbSlownie,2)&amp;Separator&amp;VLOOKUP(MID($F1117,3,1),tbSlownie,2)&amp;Separator&amp;VLOOKUP(MID($F1117,4,1),tbSlownie,2)</f>
        <v>#N/A</v>
      </c>
      <c r="N1117" s="27" t="e">
        <f t="shared" ref="N1117:N1146" si="232">VLOOKUP(MID($F1117,1,1),tbSlownie,2)&amp;Separator&amp;VLOOKUP(MID($F1117,2,1),tbSlownie,2)&amp;Separator&amp;VLOOKUP(MID($F1117,3,1),tbSlownie,2)&amp;Separator&amp;VLOOKUP(MID($F1117,4,1),tbSlownie,2)&amp;Separator&amp;VLOOKUP(MID($F1117,5,1),tbSlownie,2)</f>
        <v>#N/A</v>
      </c>
      <c r="O1117" s="27" t="str">
        <f t="shared" ref="O1117:O1146" si="233">VLOOKUP("błąd",tbSlownie,2)</f>
        <v>?? błędna cena ??</v>
      </c>
    </row>
    <row r="1118" spans="1:15" s="14" customFormat="1" ht="24" customHeight="1">
      <c r="A1118" s="4">
        <v>782</v>
      </c>
      <c r="B1118" s="5" t="s">
        <v>54</v>
      </c>
      <c r="C1118" s="6">
        <v>3</v>
      </c>
      <c r="D1118" s="5">
        <v>44</v>
      </c>
      <c r="E1118" s="6">
        <v>0.46</v>
      </c>
      <c r="F1118" s="7"/>
      <c r="G1118" s="48" t="str">
        <f t="shared" si="225"/>
        <v/>
      </c>
      <c r="H1118" s="21" t="str">
        <f t="shared" si="226"/>
        <v xml:space="preserve"> </v>
      </c>
      <c r="I1118" s="21" t="str">
        <f t="shared" si="227"/>
        <v xml:space="preserve"> </v>
      </c>
      <c r="J1118" s="27" t="e">
        <f t="shared" si="228"/>
        <v>#N/A</v>
      </c>
      <c r="K1118" s="27" t="e">
        <f t="shared" si="229"/>
        <v>#N/A</v>
      </c>
      <c r="L1118" s="27" t="e">
        <f t="shared" si="230"/>
        <v>#N/A</v>
      </c>
      <c r="M1118" s="27" t="e">
        <f t="shared" si="231"/>
        <v>#N/A</v>
      </c>
      <c r="N1118" s="27" t="e">
        <f t="shared" si="232"/>
        <v>#N/A</v>
      </c>
      <c r="O1118" s="27" t="str">
        <f t="shared" si="233"/>
        <v>?? błędna cena ??</v>
      </c>
    </row>
    <row r="1119" spans="1:15" s="14" customFormat="1" ht="24" customHeight="1">
      <c r="A1119" s="4">
        <v>783</v>
      </c>
      <c r="B1119" s="5" t="s">
        <v>54</v>
      </c>
      <c r="C1119" s="6">
        <v>3</v>
      </c>
      <c r="D1119" s="5">
        <v>43</v>
      </c>
      <c r="E1119" s="6">
        <v>0.44</v>
      </c>
      <c r="F1119" s="7"/>
      <c r="G1119" s="48" t="str">
        <f t="shared" si="225"/>
        <v/>
      </c>
      <c r="H1119" s="21" t="str">
        <f t="shared" si="226"/>
        <v xml:space="preserve"> </v>
      </c>
      <c r="I1119" s="21" t="str">
        <f t="shared" si="227"/>
        <v xml:space="preserve"> </v>
      </c>
      <c r="J1119" s="27" t="e">
        <f t="shared" si="228"/>
        <v>#N/A</v>
      </c>
      <c r="K1119" s="27" t="e">
        <f t="shared" si="229"/>
        <v>#N/A</v>
      </c>
      <c r="L1119" s="27" t="e">
        <f t="shared" si="230"/>
        <v>#N/A</v>
      </c>
      <c r="M1119" s="27" t="e">
        <f t="shared" si="231"/>
        <v>#N/A</v>
      </c>
      <c r="N1119" s="27" t="e">
        <f t="shared" si="232"/>
        <v>#N/A</v>
      </c>
      <c r="O1119" s="27" t="str">
        <f t="shared" si="233"/>
        <v>?? błędna cena ??</v>
      </c>
    </row>
    <row r="1120" spans="1:15" s="14" customFormat="1" ht="24" customHeight="1">
      <c r="A1120" s="4">
        <v>784</v>
      </c>
      <c r="B1120" s="5" t="s">
        <v>54</v>
      </c>
      <c r="C1120" s="6">
        <v>3.2</v>
      </c>
      <c r="D1120" s="5">
        <v>49</v>
      </c>
      <c r="E1120" s="6">
        <v>0.6</v>
      </c>
      <c r="F1120" s="7"/>
      <c r="G1120" s="48" t="str">
        <f t="shared" si="225"/>
        <v/>
      </c>
      <c r="H1120" s="21" t="str">
        <f t="shared" si="226"/>
        <v xml:space="preserve"> </v>
      </c>
      <c r="I1120" s="21" t="str">
        <f t="shared" si="227"/>
        <v xml:space="preserve"> </v>
      </c>
      <c r="J1120" s="27" t="e">
        <f t="shared" si="228"/>
        <v>#N/A</v>
      </c>
      <c r="K1120" s="27" t="e">
        <f t="shared" si="229"/>
        <v>#N/A</v>
      </c>
      <c r="L1120" s="27" t="e">
        <f t="shared" si="230"/>
        <v>#N/A</v>
      </c>
      <c r="M1120" s="27" t="e">
        <f t="shared" si="231"/>
        <v>#N/A</v>
      </c>
      <c r="N1120" s="27" t="e">
        <f t="shared" si="232"/>
        <v>#N/A</v>
      </c>
      <c r="O1120" s="27" t="str">
        <f t="shared" si="233"/>
        <v>?? błędna cena ??</v>
      </c>
    </row>
    <row r="1121" spans="1:15" s="14" customFormat="1" ht="24" customHeight="1">
      <c r="A1121" s="4">
        <v>785</v>
      </c>
      <c r="B1121" s="5" t="s">
        <v>54</v>
      </c>
      <c r="C1121" s="6">
        <v>3.2</v>
      </c>
      <c r="D1121" s="5">
        <v>57</v>
      </c>
      <c r="E1121" s="6">
        <v>0.82</v>
      </c>
      <c r="F1121" s="7"/>
      <c r="G1121" s="48" t="str">
        <f t="shared" si="225"/>
        <v/>
      </c>
      <c r="H1121" s="21" t="str">
        <f t="shared" si="226"/>
        <v xml:space="preserve"> </v>
      </c>
      <c r="I1121" s="21" t="str">
        <f t="shared" si="227"/>
        <v xml:space="preserve"> </v>
      </c>
      <c r="J1121" s="27" t="e">
        <f t="shared" si="228"/>
        <v>#N/A</v>
      </c>
      <c r="K1121" s="27" t="e">
        <f t="shared" si="229"/>
        <v>#N/A</v>
      </c>
      <c r="L1121" s="27" t="e">
        <f t="shared" si="230"/>
        <v>#N/A</v>
      </c>
      <c r="M1121" s="27" t="e">
        <f t="shared" si="231"/>
        <v>#N/A</v>
      </c>
      <c r="N1121" s="27" t="e">
        <f t="shared" si="232"/>
        <v>#N/A</v>
      </c>
      <c r="O1121" s="27" t="str">
        <f t="shared" si="233"/>
        <v>?? błędna cena ??</v>
      </c>
    </row>
    <row r="1122" spans="1:15" s="14" customFormat="1" ht="24" customHeight="1">
      <c r="A1122" s="4">
        <v>786</v>
      </c>
      <c r="B1122" s="5" t="s">
        <v>55</v>
      </c>
      <c r="C1122" s="6">
        <v>3.8</v>
      </c>
      <c r="D1122" s="5">
        <v>50</v>
      </c>
      <c r="E1122" s="6">
        <v>0.75</v>
      </c>
      <c r="F1122" s="7"/>
      <c r="G1122" s="48" t="str">
        <f t="shared" si="225"/>
        <v/>
      </c>
      <c r="H1122" s="21" t="str">
        <f t="shared" si="226"/>
        <v xml:space="preserve"> </v>
      </c>
      <c r="I1122" s="21" t="str">
        <f t="shared" si="227"/>
        <v xml:space="preserve"> </v>
      </c>
      <c r="J1122" s="27" t="e">
        <f t="shared" si="228"/>
        <v>#N/A</v>
      </c>
      <c r="K1122" s="27" t="e">
        <f t="shared" si="229"/>
        <v>#N/A</v>
      </c>
      <c r="L1122" s="27" t="e">
        <f t="shared" si="230"/>
        <v>#N/A</v>
      </c>
      <c r="M1122" s="27" t="e">
        <f t="shared" si="231"/>
        <v>#N/A</v>
      </c>
      <c r="N1122" s="27" t="e">
        <f t="shared" si="232"/>
        <v>#N/A</v>
      </c>
      <c r="O1122" s="27" t="str">
        <f t="shared" si="233"/>
        <v>?? błędna cena ??</v>
      </c>
    </row>
    <row r="1123" spans="1:15" s="14" customFormat="1" ht="24" customHeight="1">
      <c r="A1123" s="4">
        <v>787</v>
      </c>
      <c r="B1123" s="5" t="s">
        <v>55</v>
      </c>
      <c r="C1123" s="6">
        <v>3.7</v>
      </c>
      <c r="D1123" s="5">
        <v>47</v>
      </c>
      <c r="E1123" s="6">
        <v>0.64</v>
      </c>
      <c r="F1123" s="7"/>
      <c r="G1123" s="48" t="str">
        <f t="shared" si="225"/>
        <v/>
      </c>
      <c r="H1123" s="21" t="str">
        <f t="shared" si="226"/>
        <v xml:space="preserve"> </v>
      </c>
      <c r="I1123" s="21" t="str">
        <f t="shared" si="227"/>
        <v xml:space="preserve"> </v>
      </c>
      <c r="J1123" s="27" t="e">
        <f t="shared" si="228"/>
        <v>#N/A</v>
      </c>
      <c r="K1123" s="27" t="e">
        <f t="shared" si="229"/>
        <v>#N/A</v>
      </c>
      <c r="L1123" s="27" t="e">
        <f t="shared" si="230"/>
        <v>#N/A</v>
      </c>
      <c r="M1123" s="27" t="e">
        <f t="shared" si="231"/>
        <v>#N/A</v>
      </c>
      <c r="N1123" s="27" t="e">
        <f t="shared" si="232"/>
        <v>#N/A</v>
      </c>
      <c r="O1123" s="27" t="str">
        <f t="shared" si="233"/>
        <v>?? błędna cena ??</v>
      </c>
    </row>
    <row r="1124" spans="1:15" s="14" customFormat="1" ht="24" customHeight="1">
      <c r="A1124" s="4">
        <v>788</v>
      </c>
      <c r="B1124" s="5" t="s">
        <v>55</v>
      </c>
      <c r="C1124" s="6">
        <v>3.8</v>
      </c>
      <c r="D1124" s="5">
        <v>44</v>
      </c>
      <c r="E1124" s="6">
        <v>0.57999999999999996</v>
      </c>
      <c r="F1124" s="7"/>
      <c r="G1124" s="48" t="str">
        <f t="shared" si="225"/>
        <v/>
      </c>
      <c r="H1124" s="21" t="str">
        <f t="shared" si="226"/>
        <v xml:space="preserve"> </v>
      </c>
      <c r="I1124" s="21" t="str">
        <f t="shared" si="227"/>
        <v xml:space="preserve"> </v>
      </c>
      <c r="J1124" s="27" t="e">
        <f t="shared" si="228"/>
        <v>#N/A</v>
      </c>
      <c r="K1124" s="27" t="e">
        <f t="shared" si="229"/>
        <v>#N/A</v>
      </c>
      <c r="L1124" s="27" t="e">
        <f t="shared" si="230"/>
        <v>#N/A</v>
      </c>
      <c r="M1124" s="27" t="e">
        <f t="shared" si="231"/>
        <v>#N/A</v>
      </c>
      <c r="N1124" s="27" t="e">
        <f t="shared" si="232"/>
        <v>#N/A</v>
      </c>
      <c r="O1124" s="27" t="str">
        <f t="shared" si="233"/>
        <v>?? błędna cena ??</v>
      </c>
    </row>
    <row r="1125" spans="1:15" s="14" customFormat="1" ht="24" customHeight="1">
      <c r="A1125" s="4">
        <v>789</v>
      </c>
      <c r="B1125" s="5" t="s">
        <v>55</v>
      </c>
      <c r="C1125" s="6">
        <v>3.3</v>
      </c>
      <c r="D1125" s="5">
        <v>60</v>
      </c>
      <c r="E1125" s="6">
        <v>0.93</v>
      </c>
      <c r="F1125" s="7"/>
      <c r="G1125" s="48" t="str">
        <f t="shared" si="225"/>
        <v/>
      </c>
      <c r="H1125" s="21" t="str">
        <f t="shared" si="226"/>
        <v xml:space="preserve"> </v>
      </c>
      <c r="I1125" s="21" t="str">
        <f t="shared" si="227"/>
        <v xml:space="preserve"> </v>
      </c>
      <c r="J1125" s="27" t="e">
        <f t="shared" si="228"/>
        <v>#N/A</v>
      </c>
      <c r="K1125" s="27" t="e">
        <f t="shared" si="229"/>
        <v>#N/A</v>
      </c>
      <c r="L1125" s="27" t="e">
        <f t="shared" si="230"/>
        <v>#N/A</v>
      </c>
      <c r="M1125" s="27" t="e">
        <f t="shared" si="231"/>
        <v>#N/A</v>
      </c>
      <c r="N1125" s="27" t="e">
        <f t="shared" si="232"/>
        <v>#N/A</v>
      </c>
      <c r="O1125" s="27" t="str">
        <f t="shared" si="233"/>
        <v>?? błędna cena ??</v>
      </c>
    </row>
    <row r="1126" spans="1:15" s="14" customFormat="1" ht="24" customHeight="1">
      <c r="A1126" s="4">
        <v>790</v>
      </c>
      <c r="B1126" s="5" t="s">
        <v>55</v>
      </c>
      <c r="C1126" s="6">
        <v>3.5</v>
      </c>
      <c r="D1126" s="5">
        <v>67</v>
      </c>
      <c r="E1126" s="6">
        <v>1.23</v>
      </c>
      <c r="F1126" s="7"/>
      <c r="G1126" s="48" t="str">
        <f t="shared" si="225"/>
        <v/>
      </c>
      <c r="H1126" s="21" t="str">
        <f t="shared" si="226"/>
        <v xml:space="preserve"> </v>
      </c>
      <c r="I1126" s="21" t="str">
        <f t="shared" si="227"/>
        <v xml:space="preserve"> </v>
      </c>
      <c r="J1126" s="27" t="e">
        <f t="shared" si="228"/>
        <v>#N/A</v>
      </c>
      <c r="K1126" s="27" t="e">
        <f t="shared" si="229"/>
        <v>#N/A</v>
      </c>
      <c r="L1126" s="27" t="e">
        <f t="shared" si="230"/>
        <v>#N/A</v>
      </c>
      <c r="M1126" s="27" t="e">
        <f t="shared" si="231"/>
        <v>#N/A</v>
      </c>
      <c r="N1126" s="27" t="e">
        <f t="shared" si="232"/>
        <v>#N/A</v>
      </c>
      <c r="O1126" s="27" t="str">
        <f t="shared" si="233"/>
        <v>?? błędna cena ??</v>
      </c>
    </row>
    <row r="1127" spans="1:15" s="14" customFormat="1" ht="24" customHeight="1">
      <c r="A1127" s="4">
        <v>791</v>
      </c>
      <c r="B1127" s="5" t="s">
        <v>55</v>
      </c>
      <c r="C1127" s="6">
        <v>3.8</v>
      </c>
      <c r="D1127" s="5">
        <v>70</v>
      </c>
      <c r="E1127" s="6">
        <v>1.46</v>
      </c>
      <c r="F1127" s="7"/>
      <c r="G1127" s="48" t="str">
        <f t="shared" si="225"/>
        <v/>
      </c>
      <c r="H1127" s="21" t="str">
        <f t="shared" si="226"/>
        <v xml:space="preserve"> </v>
      </c>
      <c r="I1127" s="21" t="str">
        <f t="shared" si="227"/>
        <v xml:space="preserve"> </v>
      </c>
      <c r="J1127" s="27" t="e">
        <f t="shared" si="228"/>
        <v>#N/A</v>
      </c>
      <c r="K1127" s="27" t="e">
        <f t="shared" si="229"/>
        <v>#N/A</v>
      </c>
      <c r="L1127" s="27" t="e">
        <f t="shared" si="230"/>
        <v>#N/A</v>
      </c>
      <c r="M1127" s="27" t="e">
        <f t="shared" si="231"/>
        <v>#N/A</v>
      </c>
      <c r="N1127" s="27" t="e">
        <f t="shared" si="232"/>
        <v>#N/A</v>
      </c>
      <c r="O1127" s="27" t="str">
        <f t="shared" si="233"/>
        <v>?? błędna cena ??</v>
      </c>
    </row>
    <row r="1128" spans="1:15" s="14" customFormat="1" ht="24" customHeight="1">
      <c r="A1128" s="4">
        <v>792</v>
      </c>
      <c r="B1128" s="5" t="s">
        <v>55</v>
      </c>
      <c r="C1128" s="6">
        <v>3.5</v>
      </c>
      <c r="D1128" s="5">
        <v>57</v>
      </c>
      <c r="E1128" s="6">
        <v>0.89</v>
      </c>
      <c r="F1128" s="7"/>
      <c r="G1128" s="48" t="str">
        <f t="shared" si="225"/>
        <v/>
      </c>
      <c r="H1128" s="21" t="str">
        <f t="shared" si="226"/>
        <v xml:space="preserve"> </v>
      </c>
      <c r="I1128" s="21" t="str">
        <f t="shared" si="227"/>
        <v xml:space="preserve"> </v>
      </c>
      <c r="J1128" s="27" t="e">
        <f t="shared" si="228"/>
        <v>#N/A</v>
      </c>
      <c r="K1128" s="27" t="e">
        <f t="shared" si="229"/>
        <v>#N/A</v>
      </c>
      <c r="L1128" s="27" t="e">
        <f t="shared" si="230"/>
        <v>#N/A</v>
      </c>
      <c r="M1128" s="27" t="e">
        <f t="shared" si="231"/>
        <v>#N/A</v>
      </c>
      <c r="N1128" s="27" t="e">
        <f t="shared" si="232"/>
        <v>#N/A</v>
      </c>
      <c r="O1128" s="27" t="str">
        <f t="shared" si="233"/>
        <v>?? błędna cena ??</v>
      </c>
    </row>
    <row r="1129" spans="1:15" s="14" customFormat="1" ht="24" customHeight="1">
      <c r="A1129" s="4">
        <v>793</v>
      </c>
      <c r="B1129" s="5" t="s">
        <v>55</v>
      </c>
      <c r="C1129" s="6">
        <v>3.4</v>
      </c>
      <c r="D1129" s="5">
        <v>50</v>
      </c>
      <c r="E1129" s="6">
        <v>0.67</v>
      </c>
      <c r="F1129" s="7"/>
      <c r="G1129" s="48" t="str">
        <f t="shared" si="225"/>
        <v/>
      </c>
      <c r="H1129" s="21" t="str">
        <f t="shared" si="226"/>
        <v xml:space="preserve"> </v>
      </c>
      <c r="I1129" s="21" t="str">
        <f t="shared" si="227"/>
        <v xml:space="preserve"> </v>
      </c>
      <c r="J1129" s="27" t="e">
        <f t="shared" si="228"/>
        <v>#N/A</v>
      </c>
      <c r="K1129" s="27" t="e">
        <f t="shared" si="229"/>
        <v>#N/A</v>
      </c>
      <c r="L1129" s="27" t="e">
        <f t="shared" si="230"/>
        <v>#N/A</v>
      </c>
      <c r="M1129" s="27" t="e">
        <f t="shared" si="231"/>
        <v>#N/A</v>
      </c>
      <c r="N1129" s="27" t="e">
        <f t="shared" si="232"/>
        <v>#N/A</v>
      </c>
      <c r="O1129" s="27" t="str">
        <f t="shared" si="233"/>
        <v>?? błędna cena ??</v>
      </c>
    </row>
    <row r="1130" spans="1:15" s="14" customFormat="1" ht="24" customHeight="1">
      <c r="A1130" s="4">
        <v>794</v>
      </c>
      <c r="B1130" s="5" t="s">
        <v>55</v>
      </c>
      <c r="C1130" s="6">
        <v>3</v>
      </c>
      <c r="D1130" s="5">
        <v>54</v>
      </c>
      <c r="E1130" s="6">
        <v>0.69</v>
      </c>
      <c r="F1130" s="7"/>
      <c r="G1130" s="48" t="str">
        <f t="shared" si="225"/>
        <v/>
      </c>
      <c r="H1130" s="21" t="str">
        <f t="shared" si="226"/>
        <v xml:space="preserve"> </v>
      </c>
      <c r="I1130" s="21" t="str">
        <f t="shared" si="227"/>
        <v xml:space="preserve"> </v>
      </c>
      <c r="J1130" s="27" t="e">
        <f t="shared" si="228"/>
        <v>#N/A</v>
      </c>
      <c r="K1130" s="27" t="e">
        <f t="shared" si="229"/>
        <v>#N/A</v>
      </c>
      <c r="L1130" s="27" t="e">
        <f t="shared" si="230"/>
        <v>#N/A</v>
      </c>
      <c r="M1130" s="27" t="e">
        <f t="shared" si="231"/>
        <v>#N/A</v>
      </c>
      <c r="N1130" s="27" t="e">
        <f t="shared" si="232"/>
        <v>#N/A</v>
      </c>
      <c r="O1130" s="27" t="str">
        <f t="shared" si="233"/>
        <v>?? błędna cena ??</v>
      </c>
    </row>
    <row r="1131" spans="1:15" s="14" customFormat="1" ht="24" customHeight="1">
      <c r="A1131" s="4">
        <v>795</v>
      </c>
      <c r="B1131" s="5" t="s">
        <v>55</v>
      </c>
      <c r="C1131" s="6">
        <v>3.3</v>
      </c>
      <c r="D1131" s="5">
        <v>47</v>
      </c>
      <c r="E1131" s="6">
        <v>0.56999999999999995</v>
      </c>
      <c r="F1131" s="7"/>
      <c r="G1131" s="48" t="str">
        <f t="shared" si="225"/>
        <v/>
      </c>
      <c r="H1131" s="21" t="str">
        <f t="shared" si="226"/>
        <v xml:space="preserve"> </v>
      </c>
      <c r="I1131" s="21" t="str">
        <f t="shared" si="227"/>
        <v xml:space="preserve"> </v>
      </c>
      <c r="J1131" s="27" t="e">
        <f t="shared" si="228"/>
        <v>#N/A</v>
      </c>
      <c r="K1131" s="27" t="e">
        <f t="shared" si="229"/>
        <v>#N/A</v>
      </c>
      <c r="L1131" s="27" t="e">
        <f t="shared" si="230"/>
        <v>#N/A</v>
      </c>
      <c r="M1131" s="27" t="e">
        <f t="shared" si="231"/>
        <v>#N/A</v>
      </c>
      <c r="N1131" s="27" t="e">
        <f t="shared" si="232"/>
        <v>#N/A</v>
      </c>
      <c r="O1131" s="27" t="str">
        <f t="shared" si="233"/>
        <v>?? błędna cena ??</v>
      </c>
    </row>
    <row r="1132" spans="1:15" s="14" customFormat="1" ht="24" customHeight="1">
      <c r="A1132" s="4">
        <v>796</v>
      </c>
      <c r="B1132" s="5" t="s">
        <v>55</v>
      </c>
      <c r="C1132" s="6">
        <v>2.9</v>
      </c>
      <c r="D1132" s="5">
        <v>71</v>
      </c>
      <c r="E1132" s="6">
        <v>1.1499999999999999</v>
      </c>
      <c r="F1132" s="7"/>
      <c r="G1132" s="48" t="str">
        <f t="shared" si="225"/>
        <v/>
      </c>
      <c r="H1132" s="21" t="str">
        <f t="shared" si="226"/>
        <v xml:space="preserve"> </v>
      </c>
      <c r="I1132" s="21" t="str">
        <f t="shared" si="227"/>
        <v xml:space="preserve"> </v>
      </c>
      <c r="J1132" s="27" t="e">
        <f t="shared" si="228"/>
        <v>#N/A</v>
      </c>
      <c r="K1132" s="27" t="e">
        <f t="shared" si="229"/>
        <v>#N/A</v>
      </c>
      <c r="L1132" s="27" t="e">
        <f t="shared" si="230"/>
        <v>#N/A</v>
      </c>
      <c r="M1132" s="27" t="e">
        <f t="shared" si="231"/>
        <v>#N/A</v>
      </c>
      <c r="N1132" s="27" t="e">
        <f t="shared" si="232"/>
        <v>#N/A</v>
      </c>
      <c r="O1132" s="27" t="str">
        <f t="shared" si="233"/>
        <v>?? błędna cena ??</v>
      </c>
    </row>
    <row r="1133" spans="1:15" s="14" customFormat="1" ht="24" customHeight="1">
      <c r="A1133" s="4">
        <v>797</v>
      </c>
      <c r="B1133" s="5" t="s">
        <v>55</v>
      </c>
      <c r="C1133" s="6">
        <v>3</v>
      </c>
      <c r="D1133" s="5">
        <v>68</v>
      </c>
      <c r="E1133" s="6">
        <v>1.0900000000000001</v>
      </c>
      <c r="F1133" s="7"/>
      <c r="G1133" s="48" t="str">
        <f t="shared" si="225"/>
        <v/>
      </c>
      <c r="H1133" s="21" t="str">
        <f t="shared" si="226"/>
        <v xml:space="preserve"> </v>
      </c>
      <c r="I1133" s="21" t="str">
        <f t="shared" si="227"/>
        <v xml:space="preserve"> </v>
      </c>
      <c r="J1133" s="27" t="e">
        <f t="shared" si="228"/>
        <v>#N/A</v>
      </c>
      <c r="K1133" s="27" t="e">
        <f t="shared" si="229"/>
        <v>#N/A</v>
      </c>
      <c r="L1133" s="27" t="e">
        <f t="shared" si="230"/>
        <v>#N/A</v>
      </c>
      <c r="M1133" s="27" t="e">
        <f t="shared" si="231"/>
        <v>#N/A</v>
      </c>
      <c r="N1133" s="27" t="e">
        <f t="shared" si="232"/>
        <v>#N/A</v>
      </c>
      <c r="O1133" s="27" t="str">
        <f t="shared" si="233"/>
        <v>?? błędna cena ??</v>
      </c>
    </row>
    <row r="1134" spans="1:15" s="14" customFormat="1" ht="24" customHeight="1">
      <c r="A1134" s="4">
        <v>798</v>
      </c>
      <c r="B1134" s="5" t="s">
        <v>55</v>
      </c>
      <c r="C1134" s="6">
        <v>3.3</v>
      </c>
      <c r="D1134" s="5">
        <v>59</v>
      </c>
      <c r="E1134" s="6">
        <v>0.9</v>
      </c>
      <c r="F1134" s="7"/>
      <c r="G1134" s="48" t="str">
        <f t="shared" si="225"/>
        <v/>
      </c>
      <c r="H1134" s="21" t="str">
        <f t="shared" si="226"/>
        <v xml:space="preserve"> </v>
      </c>
      <c r="I1134" s="21" t="str">
        <f t="shared" si="227"/>
        <v xml:space="preserve"> </v>
      </c>
      <c r="J1134" s="27" t="e">
        <f t="shared" si="228"/>
        <v>#N/A</v>
      </c>
      <c r="K1134" s="27" t="e">
        <f t="shared" si="229"/>
        <v>#N/A</v>
      </c>
      <c r="L1134" s="27" t="e">
        <f t="shared" si="230"/>
        <v>#N/A</v>
      </c>
      <c r="M1134" s="27" t="e">
        <f t="shared" si="231"/>
        <v>#N/A</v>
      </c>
      <c r="N1134" s="27" t="e">
        <f t="shared" si="232"/>
        <v>#N/A</v>
      </c>
      <c r="O1134" s="27" t="str">
        <f t="shared" si="233"/>
        <v>?? błędna cena ??</v>
      </c>
    </row>
    <row r="1135" spans="1:15" s="14" customFormat="1" ht="24" customHeight="1">
      <c r="A1135" s="4">
        <v>799</v>
      </c>
      <c r="B1135" s="5" t="s">
        <v>55</v>
      </c>
      <c r="C1135" s="6">
        <v>3.3</v>
      </c>
      <c r="D1135" s="5">
        <v>63</v>
      </c>
      <c r="E1135" s="6">
        <v>1.03</v>
      </c>
      <c r="F1135" s="7"/>
      <c r="G1135" s="48" t="str">
        <f t="shared" si="225"/>
        <v/>
      </c>
      <c r="H1135" s="21" t="str">
        <f t="shared" si="226"/>
        <v xml:space="preserve"> </v>
      </c>
      <c r="I1135" s="21" t="str">
        <f t="shared" si="227"/>
        <v xml:space="preserve"> </v>
      </c>
      <c r="J1135" s="27" t="e">
        <f t="shared" si="228"/>
        <v>#N/A</v>
      </c>
      <c r="K1135" s="27" t="e">
        <f t="shared" si="229"/>
        <v>#N/A</v>
      </c>
      <c r="L1135" s="27" t="e">
        <f t="shared" si="230"/>
        <v>#N/A</v>
      </c>
      <c r="M1135" s="27" t="e">
        <f t="shared" si="231"/>
        <v>#N/A</v>
      </c>
      <c r="N1135" s="27" t="e">
        <f t="shared" si="232"/>
        <v>#N/A</v>
      </c>
      <c r="O1135" s="27" t="str">
        <f t="shared" si="233"/>
        <v>?? błędna cena ??</v>
      </c>
    </row>
    <row r="1136" spans="1:15" s="14" customFormat="1" ht="24" customHeight="1">
      <c r="A1136" s="4">
        <v>800</v>
      </c>
      <c r="B1136" s="5" t="s">
        <v>55</v>
      </c>
      <c r="C1136" s="6">
        <v>3</v>
      </c>
      <c r="D1136" s="5">
        <v>70</v>
      </c>
      <c r="E1136" s="6">
        <v>1.1499999999999999</v>
      </c>
      <c r="F1136" s="7"/>
      <c r="G1136" s="48" t="str">
        <f t="shared" si="225"/>
        <v/>
      </c>
      <c r="H1136" s="21" t="str">
        <f t="shared" si="226"/>
        <v xml:space="preserve"> </v>
      </c>
      <c r="I1136" s="21" t="str">
        <f t="shared" si="227"/>
        <v xml:space="preserve"> </v>
      </c>
      <c r="J1136" s="27" t="e">
        <f t="shared" si="228"/>
        <v>#N/A</v>
      </c>
      <c r="K1136" s="27" t="e">
        <f t="shared" si="229"/>
        <v>#N/A</v>
      </c>
      <c r="L1136" s="27" t="e">
        <f t="shared" si="230"/>
        <v>#N/A</v>
      </c>
      <c r="M1136" s="27" t="e">
        <f t="shared" si="231"/>
        <v>#N/A</v>
      </c>
      <c r="N1136" s="27" t="e">
        <f t="shared" si="232"/>
        <v>#N/A</v>
      </c>
      <c r="O1136" s="27" t="str">
        <f t="shared" si="233"/>
        <v>?? błędna cena ??</v>
      </c>
    </row>
    <row r="1137" spans="1:15" s="14" customFormat="1" ht="24" customHeight="1">
      <c r="A1137" s="4">
        <v>801</v>
      </c>
      <c r="B1137" s="5" t="s">
        <v>55</v>
      </c>
      <c r="C1137" s="17">
        <v>4.5999999999999996</v>
      </c>
      <c r="D1137" s="8">
        <v>41</v>
      </c>
      <c r="E1137" s="17">
        <v>0.61</v>
      </c>
      <c r="F1137" s="7"/>
      <c r="G1137" s="48" t="str">
        <f t="shared" si="225"/>
        <v/>
      </c>
      <c r="H1137" s="21" t="str">
        <f t="shared" si="226"/>
        <v xml:space="preserve"> </v>
      </c>
      <c r="I1137" s="21" t="str">
        <f t="shared" si="227"/>
        <v xml:space="preserve"> </v>
      </c>
      <c r="J1137" s="27" t="e">
        <f t="shared" si="228"/>
        <v>#N/A</v>
      </c>
      <c r="K1137" s="27" t="e">
        <f t="shared" si="229"/>
        <v>#N/A</v>
      </c>
      <c r="L1137" s="27" t="e">
        <f t="shared" si="230"/>
        <v>#N/A</v>
      </c>
      <c r="M1137" s="27" t="e">
        <f t="shared" si="231"/>
        <v>#N/A</v>
      </c>
      <c r="N1137" s="27" t="e">
        <f t="shared" si="232"/>
        <v>#N/A</v>
      </c>
      <c r="O1137" s="27" t="str">
        <f t="shared" si="233"/>
        <v>?? błędna cena ??</v>
      </c>
    </row>
    <row r="1138" spans="1:15" s="14" customFormat="1" ht="24" customHeight="1">
      <c r="A1138" s="4">
        <v>802</v>
      </c>
      <c r="B1138" s="5" t="s">
        <v>55</v>
      </c>
      <c r="C1138" s="17">
        <v>3.3</v>
      </c>
      <c r="D1138" s="8">
        <v>51</v>
      </c>
      <c r="E1138" s="17">
        <v>0.67</v>
      </c>
      <c r="F1138" s="7"/>
      <c r="G1138" s="48" t="str">
        <f t="shared" si="225"/>
        <v/>
      </c>
      <c r="H1138" s="21" t="str">
        <f t="shared" si="226"/>
        <v xml:space="preserve"> </v>
      </c>
      <c r="I1138" s="21" t="str">
        <f t="shared" si="227"/>
        <v xml:space="preserve"> </v>
      </c>
      <c r="J1138" s="27" t="e">
        <f t="shared" si="228"/>
        <v>#N/A</v>
      </c>
      <c r="K1138" s="27" t="e">
        <f t="shared" si="229"/>
        <v>#N/A</v>
      </c>
      <c r="L1138" s="27" t="e">
        <f t="shared" si="230"/>
        <v>#N/A</v>
      </c>
      <c r="M1138" s="27" t="e">
        <f t="shared" si="231"/>
        <v>#N/A</v>
      </c>
      <c r="N1138" s="27" t="e">
        <f t="shared" si="232"/>
        <v>#N/A</v>
      </c>
      <c r="O1138" s="27" t="str">
        <f t="shared" si="233"/>
        <v>?? błędna cena ??</v>
      </c>
    </row>
    <row r="1139" spans="1:15" s="14" customFormat="1" ht="24" customHeight="1">
      <c r="A1139" s="4">
        <v>803</v>
      </c>
      <c r="B1139" s="5" t="s">
        <v>55</v>
      </c>
      <c r="C1139" s="17">
        <v>3.8</v>
      </c>
      <c r="D1139" s="8">
        <v>55</v>
      </c>
      <c r="E1139" s="17">
        <v>0.9</v>
      </c>
      <c r="F1139" s="7"/>
      <c r="G1139" s="48" t="str">
        <f t="shared" si="225"/>
        <v/>
      </c>
      <c r="H1139" s="21" t="str">
        <f t="shared" si="226"/>
        <v xml:space="preserve"> </v>
      </c>
      <c r="I1139" s="21" t="str">
        <f t="shared" si="227"/>
        <v xml:space="preserve"> </v>
      </c>
      <c r="J1139" s="27" t="e">
        <f t="shared" si="228"/>
        <v>#N/A</v>
      </c>
      <c r="K1139" s="27" t="e">
        <f t="shared" si="229"/>
        <v>#N/A</v>
      </c>
      <c r="L1139" s="27" t="e">
        <f t="shared" si="230"/>
        <v>#N/A</v>
      </c>
      <c r="M1139" s="27" t="e">
        <f t="shared" si="231"/>
        <v>#N/A</v>
      </c>
      <c r="N1139" s="27" t="e">
        <f t="shared" si="232"/>
        <v>#N/A</v>
      </c>
      <c r="O1139" s="27" t="str">
        <f t="shared" si="233"/>
        <v>?? błędna cena ??</v>
      </c>
    </row>
    <row r="1140" spans="1:15" s="14" customFormat="1" ht="24" customHeight="1">
      <c r="A1140" s="4">
        <v>804</v>
      </c>
      <c r="B1140" s="5" t="s">
        <v>55</v>
      </c>
      <c r="C1140" s="17">
        <v>3.2</v>
      </c>
      <c r="D1140" s="8">
        <v>57</v>
      </c>
      <c r="E1140" s="17">
        <v>0.82</v>
      </c>
      <c r="F1140" s="7"/>
      <c r="G1140" s="48" t="str">
        <f t="shared" si="225"/>
        <v/>
      </c>
      <c r="H1140" s="21" t="str">
        <f t="shared" si="226"/>
        <v xml:space="preserve"> </v>
      </c>
      <c r="I1140" s="21" t="str">
        <f t="shared" si="227"/>
        <v xml:space="preserve"> </v>
      </c>
      <c r="J1140" s="27" t="e">
        <f t="shared" si="228"/>
        <v>#N/A</v>
      </c>
      <c r="K1140" s="27" t="e">
        <f t="shared" si="229"/>
        <v>#N/A</v>
      </c>
      <c r="L1140" s="27" t="e">
        <f t="shared" si="230"/>
        <v>#N/A</v>
      </c>
      <c r="M1140" s="27" t="e">
        <f t="shared" si="231"/>
        <v>#N/A</v>
      </c>
      <c r="N1140" s="27" t="e">
        <f t="shared" si="232"/>
        <v>#N/A</v>
      </c>
      <c r="O1140" s="27" t="str">
        <f t="shared" si="233"/>
        <v>?? błędna cena ??</v>
      </c>
    </row>
    <row r="1141" spans="1:15" s="14" customFormat="1" ht="24" customHeight="1">
      <c r="A1141" s="4">
        <v>805</v>
      </c>
      <c r="B1141" s="5" t="s">
        <v>55</v>
      </c>
      <c r="C1141" s="17">
        <v>6</v>
      </c>
      <c r="D1141" s="8">
        <v>53</v>
      </c>
      <c r="E1141" s="17">
        <v>1.32</v>
      </c>
      <c r="F1141" s="7"/>
      <c r="G1141" s="48" t="str">
        <f t="shared" si="225"/>
        <v/>
      </c>
      <c r="H1141" s="21" t="str">
        <f t="shared" si="226"/>
        <v xml:space="preserve"> </v>
      </c>
      <c r="I1141" s="21" t="str">
        <f t="shared" si="227"/>
        <v xml:space="preserve"> </v>
      </c>
      <c r="J1141" s="27" t="e">
        <f t="shared" si="228"/>
        <v>#N/A</v>
      </c>
      <c r="K1141" s="27" t="e">
        <f t="shared" si="229"/>
        <v>#N/A</v>
      </c>
      <c r="L1141" s="27" t="e">
        <f t="shared" si="230"/>
        <v>#N/A</v>
      </c>
      <c r="M1141" s="27" t="e">
        <f t="shared" si="231"/>
        <v>#N/A</v>
      </c>
      <c r="N1141" s="27" t="e">
        <f t="shared" si="232"/>
        <v>#N/A</v>
      </c>
      <c r="O1141" s="27" t="str">
        <f t="shared" si="233"/>
        <v>?? błędna cena ??</v>
      </c>
    </row>
    <row r="1142" spans="1:15" s="14" customFormat="1" ht="24" customHeight="1">
      <c r="A1142" s="4">
        <v>806</v>
      </c>
      <c r="B1142" s="5" t="s">
        <v>55</v>
      </c>
      <c r="C1142" s="17">
        <v>4.2</v>
      </c>
      <c r="D1142" s="8">
        <v>66</v>
      </c>
      <c r="E1142" s="17">
        <v>1.44</v>
      </c>
      <c r="F1142" s="7"/>
      <c r="G1142" s="48" t="str">
        <f t="shared" si="225"/>
        <v/>
      </c>
      <c r="H1142" s="21" t="str">
        <f t="shared" si="226"/>
        <v xml:space="preserve"> </v>
      </c>
      <c r="I1142" s="21" t="str">
        <f t="shared" si="227"/>
        <v xml:space="preserve"> </v>
      </c>
      <c r="J1142" s="27" t="e">
        <f t="shared" si="228"/>
        <v>#N/A</v>
      </c>
      <c r="K1142" s="27" t="e">
        <f t="shared" si="229"/>
        <v>#N/A</v>
      </c>
      <c r="L1142" s="27" t="e">
        <f t="shared" si="230"/>
        <v>#N/A</v>
      </c>
      <c r="M1142" s="27" t="e">
        <f t="shared" si="231"/>
        <v>#N/A</v>
      </c>
      <c r="N1142" s="27" t="e">
        <f t="shared" si="232"/>
        <v>#N/A</v>
      </c>
      <c r="O1142" s="27" t="str">
        <f t="shared" si="233"/>
        <v>?? błędna cena ??</v>
      </c>
    </row>
    <row r="1143" spans="1:15" s="14" customFormat="1" ht="24" customHeight="1">
      <c r="A1143" s="4">
        <v>807</v>
      </c>
      <c r="B1143" s="5" t="s">
        <v>55</v>
      </c>
      <c r="C1143" s="17">
        <v>3.8</v>
      </c>
      <c r="D1143" s="8">
        <v>61</v>
      </c>
      <c r="E1143" s="17">
        <v>1.1100000000000001</v>
      </c>
      <c r="F1143" s="7"/>
      <c r="G1143" s="48" t="str">
        <f t="shared" si="225"/>
        <v/>
      </c>
      <c r="H1143" s="21" t="str">
        <f t="shared" si="226"/>
        <v xml:space="preserve"> </v>
      </c>
      <c r="I1143" s="21" t="str">
        <f t="shared" si="227"/>
        <v xml:space="preserve"> </v>
      </c>
      <c r="J1143" s="27" t="e">
        <f t="shared" si="228"/>
        <v>#N/A</v>
      </c>
      <c r="K1143" s="27" t="e">
        <f t="shared" si="229"/>
        <v>#N/A</v>
      </c>
      <c r="L1143" s="27" t="e">
        <f t="shared" si="230"/>
        <v>#N/A</v>
      </c>
      <c r="M1143" s="27" t="e">
        <f t="shared" si="231"/>
        <v>#N/A</v>
      </c>
      <c r="N1143" s="27" t="e">
        <f t="shared" si="232"/>
        <v>#N/A</v>
      </c>
      <c r="O1143" s="27" t="str">
        <f t="shared" si="233"/>
        <v>?? błędna cena ??</v>
      </c>
    </row>
    <row r="1144" spans="1:15" s="14" customFormat="1" ht="24" customHeight="1">
      <c r="A1144" s="4">
        <v>808</v>
      </c>
      <c r="B1144" s="5" t="s">
        <v>55</v>
      </c>
      <c r="C1144" s="17">
        <v>3.8</v>
      </c>
      <c r="D1144" s="8">
        <v>58</v>
      </c>
      <c r="E1144" s="17">
        <v>1</v>
      </c>
      <c r="F1144" s="7"/>
      <c r="G1144" s="48" t="str">
        <f t="shared" si="225"/>
        <v/>
      </c>
      <c r="H1144" s="21" t="str">
        <f t="shared" si="226"/>
        <v xml:space="preserve"> </v>
      </c>
      <c r="I1144" s="21" t="str">
        <f t="shared" si="227"/>
        <v xml:space="preserve"> </v>
      </c>
      <c r="J1144" s="27" t="e">
        <f t="shared" si="228"/>
        <v>#N/A</v>
      </c>
      <c r="K1144" s="27" t="e">
        <f t="shared" si="229"/>
        <v>#N/A</v>
      </c>
      <c r="L1144" s="27" t="e">
        <f t="shared" si="230"/>
        <v>#N/A</v>
      </c>
      <c r="M1144" s="27" t="e">
        <f t="shared" si="231"/>
        <v>#N/A</v>
      </c>
      <c r="N1144" s="27" t="e">
        <f t="shared" si="232"/>
        <v>#N/A</v>
      </c>
      <c r="O1144" s="27" t="str">
        <f t="shared" si="233"/>
        <v>?? błędna cena ??</v>
      </c>
    </row>
    <row r="1145" spans="1:15" s="14" customFormat="1" ht="24" customHeight="1">
      <c r="A1145" s="4">
        <v>809</v>
      </c>
      <c r="B1145" s="5" t="s">
        <v>55</v>
      </c>
      <c r="C1145" s="17">
        <v>3.2</v>
      </c>
      <c r="D1145" s="8">
        <v>56</v>
      </c>
      <c r="E1145" s="17">
        <v>0.79</v>
      </c>
      <c r="F1145" s="7"/>
      <c r="G1145" s="48" t="str">
        <f t="shared" si="225"/>
        <v/>
      </c>
      <c r="H1145" s="21" t="str">
        <f t="shared" si="226"/>
        <v xml:space="preserve"> </v>
      </c>
      <c r="I1145" s="21" t="str">
        <f t="shared" si="227"/>
        <v xml:space="preserve"> </v>
      </c>
      <c r="J1145" s="27" t="e">
        <f t="shared" si="228"/>
        <v>#N/A</v>
      </c>
      <c r="K1145" s="27" t="e">
        <f t="shared" si="229"/>
        <v>#N/A</v>
      </c>
      <c r="L1145" s="27" t="e">
        <f t="shared" si="230"/>
        <v>#N/A</v>
      </c>
      <c r="M1145" s="27" t="e">
        <f t="shared" si="231"/>
        <v>#N/A</v>
      </c>
      <c r="N1145" s="27" t="e">
        <f t="shared" si="232"/>
        <v>#N/A</v>
      </c>
      <c r="O1145" s="27" t="str">
        <f t="shared" si="233"/>
        <v>?? błędna cena ??</v>
      </c>
    </row>
    <row r="1146" spans="1:15" s="14" customFormat="1" ht="24" customHeight="1">
      <c r="A1146" s="4">
        <v>810</v>
      </c>
      <c r="B1146" s="57" t="s">
        <v>55</v>
      </c>
      <c r="C1146" s="58">
        <v>3.8</v>
      </c>
      <c r="D1146" s="59">
        <v>53</v>
      </c>
      <c r="E1146" s="58">
        <v>0.84</v>
      </c>
      <c r="F1146" s="7"/>
      <c r="G1146" s="60" t="str">
        <f t="shared" si="225"/>
        <v/>
      </c>
      <c r="H1146" s="21" t="str">
        <f t="shared" si="226"/>
        <v xml:space="preserve"> </v>
      </c>
      <c r="I1146" s="21" t="str">
        <f t="shared" si="227"/>
        <v xml:space="preserve"> </v>
      </c>
      <c r="J1146" s="27" t="e">
        <f t="shared" si="228"/>
        <v>#N/A</v>
      </c>
      <c r="K1146" s="27" t="e">
        <f t="shared" si="229"/>
        <v>#N/A</v>
      </c>
      <c r="L1146" s="27" t="e">
        <f t="shared" si="230"/>
        <v>#N/A</v>
      </c>
      <c r="M1146" s="27" t="e">
        <f t="shared" si="231"/>
        <v>#N/A</v>
      </c>
      <c r="N1146" s="27" t="e">
        <f t="shared" si="232"/>
        <v>#N/A</v>
      </c>
      <c r="O1146" s="27" t="str">
        <f t="shared" si="233"/>
        <v>?? błędna cena ??</v>
      </c>
    </row>
    <row r="1147" spans="1:15" ht="15.75" thickBot="1">
      <c r="A1147" s="4">
        <v>811</v>
      </c>
      <c r="B1147" s="10" t="s">
        <v>55</v>
      </c>
      <c r="C1147" s="18">
        <v>3</v>
      </c>
      <c r="D1147" s="11">
        <v>59</v>
      </c>
      <c r="E1147" s="18">
        <v>0.82</v>
      </c>
      <c r="F1147" s="26"/>
      <c r="G1147" s="61" t="str">
        <f t="shared" si="225"/>
        <v/>
      </c>
      <c r="H1147" s="21"/>
    </row>
    <row r="1148" spans="1:15">
      <c r="A1148" s="75"/>
      <c r="B1148" s="75"/>
      <c r="C1148" s="75"/>
      <c r="D1148" s="75"/>
      <c r="E1148" s="75"/>
      <c r="F1148" s="75"/>
      <c r="G1148" s="75"/>
      <c r="H1148" s="21"/>
    </row>
    <row r="1149" spans="1:15">
      <c r="A1149" s="55" t="s">
        <v>11</v>
      </c>
      <c r="B1149" s="55"/>
      <c r="H1149" s="21"/>
    </row>
    <row r="1150" spans="1:15">
      <c r="A1150" s="55" t="s">
        <v>12</v>
      </c>
      <c r="B1150" s="55"/>
      <c r="F1150" s="1"/>
      <c r="H1150" s="21"/>
    </row>
    <row r="1151" spans="1:15">
      <c r="A1151" s="76" t="s">
        <v>13</v>
      </c>
      <c r="B1151" s="76"/>
      <c r="C1151" s="76"/>
      <c r="D1151" s="76"/>
      <c r="E1151" s="76"/>
      <c r="F1151" s="76"/>
      <c r="G1151" s="76"/>
      <c r="H1151" s="21"/>
    </row>
    <row r="1152" spans="1:15">
      <c r="H1152" s="21"/>
    </row>
    <row r="1153" spans="1:15">
      <c r="A1153" s="40" t="s">
        <v>0</v>
      </c>
      <c r="B1153" s="40"/>
      <c r="H1153" s="21"/>
    </row>
    <row r="1154" spans="1:15">
      <c r="A1154" s="40" t="s">
        <v>1</v>
      </c>
      <c r="B1154" s="40"/>
      <c r="G1154" s="1"/>
      <c r="H1154" s="21"/>
    </row>
    <row r="1155" spans="1:15" ht="16.5">
      <c r="A1155" s="73" t="s">
        <v>2</v>
      </c>
      <c r="B1155" s="73"/>
      <c r="C1155" s="73"/>
      <c r="D1155" s="73"/>
      <c r="E1155" s="73"/>
      <c r="F1155" s="73"/>
      <c r="G1155" s="73"/>
      <c r="H1155" s="21"/>
    </row>
    <row r="1156" spans="1:15" ht="16.5">
      <c r="A1156" s="73" t="s">
        <v>53</v>
      </c>
      <c r="B1156" s="73"/>
      <c r="C1156" s="73"/>
      <c r="D1156" s="73"/>
      <c r="E1156" s="73"/>
      <c r="F1156" s="73"/>
      <c r="G1156" s="73"/>
      <c r="H1156" s="21"/>
    </row>
    <row r="1157" spans="1:15" ht="17.25" thickBot="1">
      <c r="A1157" s="74" t="s">
        <v>3</v>
      </c>
      <c r="B1157" s="74"/>
      <c r="C1157" s="74"/>
      <c r="D1157" s="74"/>
      <c r="E1157" s="74"/>
      <c r="F1157" s="74"/>
      <c r="G1157" s="74"/>
      <c r="H1157" s="21"/>
    </row>
    <row r="1158" spans="1:15" s="14" customFormat="1" ht="45" customHeight="1">
      <c r="A1158" s="62" t="s">
        <v>4</v>
      </c>
      <c r="B1158" s="63" t="s">
        <v>5</v>
      </c>
      <c r="C1158" s="64" t="s">
        <v>6</v>
      </c>
      <c r="D1158" s="63" t="s">
        <v>7</v>
      </c>
      <c r="E1158" s="64" t="s">
        <v>56</v>
      </c>
      <c r="F1158" s="63" t="s">
        <v>9</v>
      </c>
      <c r="G1158" s="65" t="s">
        <v>10</v>
      </c>
      <c r="H1158" s="21"/>
    </row>
    <row r="1159" spans="1:15" s="14" customFormat="1" ht="24" customHeight="1">
      <c r="A1159" s="66">
        <v>812</v>
      </c>
      <c r="B1159" s="67" t="s">
        <v>14</v>
      </c>
      <c r="C1159" s="68">
        <v>2.5</v>
      </c>
      <c r="D1159" s="67" t="s">
        <v>57</v>
      </c>
      <c r="E1159" s="68">
        <v>25</v>
      </c>
      <c r="F1159" s="69"/>
      <c r="G1159" s="70" t="str">
        <f t="shared" ref="G1159:G1160" si="234">IF($F1159="","",IF(LEN(F1159)=1,J1159,IF(LEN(F1159)=2,K1159,IF(LEN(F1159)=3,L1159,IF(LEN(F1159)=4,M1159,IF(LEN(F1159)=5,N1159,O1159))))))</f>
        <v/>
      </c>
      <c r="H1159" s="21" t="str">
        <f t="shared" si="226"/>
        <v xml:space="preserve"> </v>
      </c>
      <c r="I1159" s="21" t="str">
        <f t="shared" ref="I1159:I1188" si="235">IF(H1159="T",E1159*F1159," ")</f>
        <v xml:space="preserve"> </v>
      </c>
      <c r="J1159" s="27" t="e">
        <f t="shared" ref="J1159:J1188" si="236">VLOOKUP(MID($F1159,1,1),tbSlownie,2)</f>
        <v>#N/A</v>
      </c>
      <c r="K1159" s="27" t="e">
        <f t="shared" ref="K1159:K1188" si="237">VLOOKUP(MID($F1159,1,1),tbSlownie,2)&amp;Separator&amp;VLOOKUP(MID($F1159,2,1),tbSlownie,2)</f>
        <v>#N/A</v>
      </c>
      <c r="L1159" s="27" t="e">
        <f t="shared" ref="L1159:L1188" si="238">VLOOKUP(MID($F1159,1,1),tbSlownie,2)&amp;Separator&amp;VLOOKUP(MID($F1159,2,1),tbSlownie,2)&amp;Separator&amp;VLOOKUP(MID($F1159,3,1),tbSlownie,2)</f>
        <v>#N/A</v>
      </c>
      <c r="M1159" s="27" t="e">
        <f t="shared" ref="M1159:M1188" si="239">VLOOKUP(MID($F1159,1,1),tbSlownie,2)&amp;Separator&amp;VLOOKUP(MID($F1159,2,1),tbSlownie,2)&amp;Separator&amp;VLOOKUP(MID($F1159,3,1),tbSlownie,2)&amp;Separator&amp;VLOOKUP(MID($F1159,4,1),tbSlownie,2)</f>
        <v>#N/A</v>
      </c>
      <c r="N1159" s="27" t="e">
        <f t="shared" ref="N1159:N1188" si="240">VLOOKUP(MID($F1159,1,1),tbSlownie,2)&amp;Separator&amp;VLOOKUP(MID($F1159,2,1),tbSlownie,2)&amp;Separator&amp;VLOOKUP(MID($F1159,3,1),tbSlownie,2)&amp;Separator&amp;VLOOKUP(MID($F1159,4,1),tbSlownie,2)&amp;Separator&amp;VLOOKUP(MID($F1159,5,1),tbSlownie,2)</f>
        <v>#N/A</v>
      </c>
      <c r="O1159" s="27" t="str">
        <f t="shared" ref="O1159:O1188" si="241">VLOOKUP("błąd",tbSlownie,2)</f>
        <v>?? błędna cena ??</v>
      </c>
    </row>
    <row r="1160" spans="1:15" s="14" customFormat="1" ht="24" customHeight="1">
      <c r="A1160" s="66">
        <v>813</v>
      </c>
      <c r="B1160" s="67" t="s">
        <v>14</v>
      </c>
      <c r="C1160" s="68">
        <v>2.5</v>
      </c>
      <c r="D1160" s="67" t="s">
        <v>57</v>
      </c>
      <c r="E1160" s="68">
        <v>25</v>
      </c>
      <c r="F1160" s="69"/>
      <c r="G1160" s="70" t="str">
        <f t="shared" si="234"/>
        <v/>
      </c>
      <c r="H1160" s="21" t="str">
        <f t="shared" si="226"/>
        <v xml:space="preserve"> </v>
      </c>
      <c r="I1160" s="21" t="str">
        <f t="shared" si="235"/>
        <v xml:space="preserve"> </v>
      </c>
      <c r="J1160" s="27" t="e">
        <f t="shared" si="236"/>
        <v>#N/A</v>
      </c>
      <c r="K1160" s="27" t="e">
        <f t="shared" si="237"/>
        <v>#N/A</v>
      </c>
      <c r="L1160" s="27" t="e">
        <f t="shared" si="238"/>
        <v>#N/A</v>
      </c>
      <c r="M1160" s="27" t="e">
        <f t="shared" si="239"/>
        <v>#N/A</v>
      </c>
      <c r="N1160" s="27" t="e">
        <f t="shared" si="240"/>
        <v>#N/A</v>
      </c>
      <c r="O1160" s="27" t="str">
        <f t="shared" si="241"/>
        <v>?? błędna cena ??</v>
      </c>
    </row>
    <row r="1161" spans="1:15" s="14" customFormat="1" ht="24" customHeight="1">
      <c r="A1161" s="75"/>
      <c r="B1161" s="75"/>
      <c r="C1161" s="75"/>
      <c r="D1161" s="75"/>
      <c r="E1161" s="75"/>
      <c r="F1161" s="75"/>
      <c r="G1161" s="75"/>
      <c r="H1161" s="21" t="str">
        <f t="shared" si="226"/>
        <v xml:space="preserve"> </v>
      </c>
      <c r="I1161" s="21" t="str">
        <f t="shared" si="235"/>
        <v xml:space="preserve"> </v>
      </c>
      <c r="J1161" s="27" t="e">
        <f t="shared" si="236"/>
        <v>#N/A</v>
      </c>
      <c r="K1161" s="27" t="e">
        <f t="shared" si="237"/>
        <v>#N/A</v>
      </c>
      <c r="L1161" s="27" t="e">
        <f t="shared" si="238"/>
        <v>#N/A</v>
      </c>
      <c r="M1161" s="27" t="e">
        <f t="shared" si="239"/>
        <v>#N/A</v>
      </c>
      <c r="N1161" s="27" t="e">
        <f t="shared" si="240"/>
        <v>#N/A</v>
      </c>
      <c r="O1161" s="27" t="str">
        <f t="shared" si="241"/>
        <v>?? błędna cena ??</v>
      </c>
    </row>
    <row r="1162" spans="1:15" s="14" customFormat="1" ht="24" customHeight="1">
      <c r="A1162" s="75"/>
      <c r="B1162" s="75"/>
      <c r="C1162" s="75"/>
      <c r="D1162" s="75"/>
      <c r="E1162" s="75"/>
      <c r="F1162" s="75"/>
      <c r="G1162" s="75"/>
      <c r="H1162" s="21" t="str">
        <f t="shared" si="226"/>
        <v xml:space="preserve"> </v>
      </c>
      <c r="I1162" s="21" t="str">
        <f t="shared" si="235"/>
        <v xml:space="preserve"> </v>
      </c>
      <c r="J1162" s="27" t="e">
        <f t="shared" si="236"/>
        <v>#N/A</v>
      </c>
      <c r="K1162" s="27" t="e">
        <f t="shared" si="237"/>
        <v>#N/A</v>
      </c>
      <c r="L1162" s="27" t="e">
        <f t="shared" si="238"/>
        <v>#N/A</v>
      </c>
      <c r="M1162" s="27" t="e">
        <f t="shared" si="239"/>
        <v>#N/A</v>
      </c>
      <c r="N1162" s="27" t="e">
        <f t="shared" si="240"/>
        <v>#N/A</v>
      </c>
      <c r="O1162" s="27" t="str">
        <f t="shared" si="241"/>
        <v>?? błędna cena ??</v>
      </c>
    </row>
    <row r="1163" spans="1:15" s="14" customFormat="1" ht="24" customHeight="1">
      <c r="A1163" s="55" t="s">
        <v>11</v>
      </c>
      <c r="B1163" s="55"/>
      <c r="C1163" s="15"/>
      <c r="D1163" s="38"/>
      <c r="E1163" s="15"/>
      <c r="F1163" s="38"/>
      <c r="G1163" s="38"/>
      <c r="H1163" s="21" t="str">
        <f t="shared" si="226"/>
        <v xml:space="preserve"> </v>
      </c>
      <c r="I1163" s="21" t="str">
        <f t="shared" si="235"/>
        <v xml:space="preserve"> </v>
      </c>
      <c r="J1163" s="27" t="e">
        <f t="shared" si="236"/>
        <v>#N/A</v>
      </c>
      <c r="K1163" s="27" t="e">
        <f t="shared" si="237"/>
        <v>#N/A</v>
      </c>
      <c r="L1163" s="27" t="e">
        <f t="shared" si="238"/>
        <v>#N/A</v>
      </c>
      <c r="M1163" s="27" t="e">
        <f t="shared" si="239"/>
        <v>#N/A</v>
      </c>
      <c r="N1163" s="27" t="e">
        <f t="shared" si="240"/>
        <v>#N/A</v>
      </c>
      <c r="O1163" s="27" t="str">
        <f t="shared" si="241"/>
        <v>?? błędna cena ??</v>
      </c>
    </row>
    <row r="1164" spans="1:15" s="14" customFormat="1" ht="24" customHeight="1">
      <c r="A1164" s="55" t="s">
        <v>12</v>
      </c>
      <c r="B1164" s="55"/>
      <c r="C1164" s="15"/>
      <c r="D1164" s="38"/>
      <c r="E1164" s="15"/>
      <c r="F1164" s="1"/>
      <c r="G1164" s="38"/>
      <c r="H1164" s="21" t="str">
        <f t="shared" si="226"/>
        <v xml:space="preserve"> </v>
      </c>
      <c r="I1164" s="21" t="str">
        <f t="shared" si="235"/>
        <v xml:space="preserve"> </v>
      </c>
      <c r="J1164" s="27" t="e">
        <f t="shared" si="236"/>
        <v>#N/A</v>
      </c>
      <c r="K1164" s="27" t="e">
        <f t="shared" si="237"/>
        <v>#N/A</v>
      </c>
      <c r="L1164" s="27" t="e">
        <f t="shared" si="238"/>
        <v>#N/A</v>
      </c>
      <c r="M1164" s="27" t="e">
        <f t="shared" si="239"/>
        <v>#N/A</v>
      </c>
      <c r="N1164" s="27" t="e">
        <f t="shared" si="240"/>
        <v>#N/A</v>
      </c>
      <c r="O1164" s="27" t="str">
        <f t="shared" si="241"/>
        <v>?? błędna cena ??</v>
      </c>
    </row>
    <row r="1165" spans="1:15" s="14" customFormat="1" ht="24" customHeight="1">
      <c r="A1165" s="76" t="s">
        <v>13</v>
      </c>
      <c r="B1165" s="76"/>
      <c r="C1165" s="76"/>
      <c r="D1165" s="76"/>
      <c r="E1165" s="76"/>
      <c r="F1165" s="76"/>
      <c r="G1165" s="76"/>
      <c r="H1165" s="21" t="str">
        <f t="shared" si="226"/>
        <v xml:space="preserve"> </v>
      </c>
      <c r="I1165" s="21" t="str">
        <f t="shared" si="235"/>
        <v xml:space="preserve"> </v>
      </c>
      <c r="J1165" s="27" t="e">
        <f t="shared" si="236"/>
        <v>#N/A</v>
      </c>
      <c r="K1165" s="27" t="e">
        <f t="shared" si="237"/>
        <v>#N/A</v>
      </c>
      <c r="L1165" s="27" t="e">
        <f t="shared" si="238"/>
        <v>#N/A</v>
      </c>
      <c r="M1165" s="27" t="e">
        <f t="shared" si="239"/>
        <v>#N/A</v>
      </c>
      <c r="N1165" s="27" t="e">
        <f t="shared" si="240"/>
        <v>#N/A</v>
      </c>
      <c r="O1165" s="27" t="str">
        <f t="shared" si="241"/>
        <v>?? błędna cena ??</v>
      </c>
    </row>
    <row r="1166" spans="1:15" s="14" customFormat="1" ht="24" customHeight="1">
      <c r="A1166" s="56"/>
      <c r="B1166" s="56"/>
      <c r="C1166" s="19"/>
      <c r="D1166" s="39"/>
      <c r="E1166" s="19"/>
      <c r="F1166" s="39"/>
      <c r="G1166" s="39"/>
      <c r="H1166" s="21" t="str">
        <f t="shared" si="226"/>
        <v xml:space="preserve"> </v>
      </c>
      <c r="I1166" s="21" t="str">
        <f t="shared" si="235"/>
        <v xml:space="preserve"> </v>
      </c>
      <c r="J1166" s="27" t="e">
        <f t="shared" si="236"/>
        <v>#N/A</v>
      </c>
      <c r="K1166" s="27" t="e">
        <f t="shared" si="237"/>
        <v>#N/A</v>
      </c>
      <c r="L1166" s="27" t="e">
        <f t="shared" si="238"/>
        <v>#N/A</v>
      </c>
      <c r="M1166" s="27" t="e">
        <f t="shared" si="239"/>
        <v>#N/A</v>
      </c>
      <c r="N1166" s="27" t="e">
        <f t="shared" si="240"/>
        <v>#N/A</v>
      </c>
      <c r="O1166" s="27" t="str">
        <f t="shared" si="241"/>
        <v>?? błędna cena ??</v>
      </c>
    </row>
    <row r="1167" spans="1:15" s="14" customFormat="1" ht="24" customHeight="1">
      <c r="A1167" s="56"/>
      <c r="B1167" s="56"/>
      <c r="C1167" s="19"/>
      <c r="D1167" s="39"/>
      <c r="E1167" s="19"/>
      <c r="F1167" s="39"/>
      <c r="G1167" s="39"/>
      <c r="H1167" s="21" t="str">
        <f t="shared" si="226"/>
        <v xml:space="preserve"> </v>
      </c>
      <c r="I1167" s="21" t="str">
        <f t="shared" si="235"/>
        <v xml:space="preserve"> </v>
      </c>
      <c r="J1167" s="27" t="e">
        <f t="shared" si="236"/>
        <v>#N/A</v>
      </c>
      <c r="K1167" s="27" t="e">
        <f t="shared" si="237"/>
        <v>#N/A</v>
      </c>
      <c r="L1167" s="27" t="e">
        <f t="shared" si="238"/>
        <v>#N/A</v>
      </c>
      <c r="M1167" s="27" t="e">
        <f t="shared" si="239"/>
        <v>#N/A</v>
      </c>
      <c r="N1167" s="27" t="e">
        <f t="shared" si="240"/>
        <v>#N/A</v>
      </c>
      <c r="O1167" s="27" t="str">
        <f t="shared" si="241"/>
        <v>?? błędna cena ??</v>
      </c>
    </row>
    <row r="1168" spans="1:15" s="14" customFormat="1" ht="24" customHeight="1">
      <c r="A1168" s="38"/>
      <c r="B1168" s="38"/>
      <c r="C1168" s="15"/>
      <c r="D1168" s="38"/>
      <c r="E1168" s="15"/>
      <c r="F1168" s="38"/>
      <c r="G1168" s="38"/>
      <c r="H1168" s="21" t="str">
        <f t="shared" ref="H1168:H1231" si="242">IF(F1168&gt;0,"T"," ")</f>
        <v xml:space="preserve"> </v>
      </c>
      <c r="I1168" s="21" t="str">
        <f t="shared" si="235"/>
        <v xml:space="preserve"> </v>
      </c>
      <c r="J1168" s="27" t="e">
        <f t="shared" si="236"/>
        <v>#N/A</v>
      </c>
      <c r="K1168" s="27" t="e">
        <f t="shared" si="237"/>
        <v>#N/A</v>
      </c>
      <c r="L1168" s="27" t="e">
        <f t="shared" si="238"/>
        <v>#N/A</v>
      </c>
      <c r="M1168" s="27" t="e">
        <f t="shared" si="239"/>
        <v>#N/A</v>
      </c>
      <c r="N1168" s="27" t="e">
        <f t="shared" si="240"/>
        <v>#N/A</v>
      </c>
      <c r="O1168" s="27" t="str">
        <f t="shared" si="241"/>
        <v>?? błędna cena ??</v>
      </c>
    </row>
    <row r="1169" spans="1:15" s="14" customFormat="1" ht="24" customHeight="1">
      <c r="A1169" s="38"/>
      <c r="B1169" s="38"/>
      <c r="C1169" s="15"/>
      <c r="D1169" s="38"/>
      <c r="E1169" s="15"/>
      <c r="F1169" s="38"/>
      <c r="G1169" s="38"/>
      <c r="H1169" s="21" t="str">
        <f t="shared" si="242"/>
        <v xml:space="preserve"> </v>
      </c>
      <c r="I1169" s="21" t="str">
        <f t="shared" si="235"/>
        <v xml:space="preserve"> </v>
      </c>
      <c r="J1169" s="27" t="e">
        <f t="shared" si="236"/>
        <v>#N/A</v>
      </c>
      <c r="K1169" s="27" t="e">
        <f t="shared" si="237"/>
        <v>#N/A</v>
      </c>
      <c r="L1169" s="27" t="e">
        <f t="shared" si="238"/>
        <v>#N/A</v>
      </c>
      <c r="M1169" s="27" t="e">
        <f t="shared" si="239"/>
        <v>#N/A</v>
      </c>
      <c r="N1169" s="27" t="e">
        <f t="shared" si="240"/>
        <v>#N/A</v>
      </c>
      <c r="O1169" s="27" t="str">
        <f t="shared" si="241"/>
        <v>?? błędna cena ??</v>
      </c>
    </row>
    <row r="1170" spans="1:15" s="14" customFormat="1" ht="24" customHeight="1">
      <c r="A1170" s="38"/>
      <c r="B1170" s="38"/>
      <c r="C1170" s="15"/>
      <c r="D1170" s="38"/>
      <c r="E1170" s="15"/>
      <c r="F1170" s="38"/>
      <c r="G1170" s="38"/>
      <c r="H1170" s="21" t="str">
        <f t="shared" si="242"/>
        <v xml:space="preserve"> </v>
      </c>
      <c r="I1170" s="21" t="str">
        <f t="shared" si="235"/>
        <v xml:space="preserve"> </v>
      </c>
      <c r="J1170" s="27" t="e">
        <f t="shared" si="236"/>
        <v>#N/A</v>
      </c>
      <c r="K1170" s="27" t="e">
        <f t="shared" si="237"/>
        <v>#N/A</v>
      </c>
      <c r="L1170" s="27" t="e">
        <f t="shared" si="238"/>
        <v>#N/A</v>
      </c>
      <c r="M1170" s="27" t="e">
        <f t="shared" si="239"/>
        <v>#N/A</v>
      </c>
      <c r="N1170" s="27" t="e">
        <f t="shared" si="240"/>
        <v>#N/A</v>
      </c>
      <c r="O1170" s="27" t="str">
        <f t="shared" si="241"/>
        <v>?? błędna cena ??</v>
      </c>
    </row>
    <row r="1171" spans="1:15" s="14" customFormat="1" ht="24" customHeight="1">
      <c r="A1171" s="38"/>
      <c r="B1171" s="38"/>
      <c r="C1171" s="15"/>
      <c r="D1171" s="38"/>
      <c r="E1171" s="15"/>
      <c r="F1171" s="38"/>
      <c r="G1171" s="38"/>
      <c r="H1171" s="21" t="str">
        <f t="shared" si="242"/>
        <v xml:space="preserve"> </v>
      </c>
      <c r="I1171" s="21" t="str">
        <f t="shared" si="235"/>
        <v xml:space="preserve"> </v>
      </c>
      <c r="J1171" s="27" t="e">
        <f t="shared" si="236"/>
        <v>#N/A</v>
      </c>
      <c r="K1171" s="27" t="e">
        <f t="shared" si="237"/>
        <v>#N/A</v>
      </c>
      <c r="L1171" s="27" t="e">
        <f t="shared" si="238"/>
        <v>#N/A</v>
      </c>
      <c r="M1171" s="27" t="e">
        <f t="shared" si="239"/>
        <v>#N/A</v>
      </c>
      <c r="N1171" s="27" t="e">
        <f t="shared" si="240"/>
        <v>#N/A</v>
      </c>
      <c r="O1171" s="27" t="str">
        <f t="shared" si="241"/>
        <v>?? błędna cena ??</v>
      </c>
    </row>
    <row r="1172" spans="1:15" s="14" customFormat="1" ht="24" customHeight="1">
      <c r="A1172" s="38"/>
      <c r="B1172" s="38"/>
      <c r="C1172" s="15"/>
      <c r="D1172" s="38"/>
      <c r="E1172" s="15"/>
      <c r="F1172" s="38"/>
      <c r="G1172" s="38"/>
      <c r="H1172" s="21" t="str">
        <f t="shared" si="242"/>
        <v xml:space="preserve"> </v>
      </c>
      <c r="I1172" s="21" t="str">
        <f t="shared" si="235"/>
        <v xml:space="preserve"> </v>
      </c>
      <c r="J1172" s="27" t="e">
        <f t="shared" si="236"/>
        <v>#N/A</v>
      </c>
      <c r="K1172" s="27" t="e">
        <f t="shared" si="237"/>
        <v>#N/A</v>
      </c>
      <c r="L1172" s="27" t="e">
        <f t="shared" si="238"/>
        <v>#N/A</v>
      </c>
      <c r="M1172" s="27" t="e">
        <f t="shared" si="239"/>
        <v>#N/A</v>
      </c>
      <c r="N1172" s="27" t="e">
        <f t="shared" si="240"/>
        <v>#N/A</v>
      </c>
      <c r="O1172" s="27" t="str">
        <f t="shared" si="241"/>
        <v>?? błędna cena ??</v>
      </c>
    </row>
    <row r="1173" spans="1:15" s="14" customFormat="1" ht="24" customHeight="1">
      <c r="A1173" s="38"/>
      <c r="B1173" s="38"/>
      <c r="C1173" s="15"/>
      <c r="D1173" s="38"/>
      <c r="E1173" s="15"/>
      <c r="F1173" s="38"/>
      <c r="G1173" s="38"/>
      <c r="H1173" s="21" t="str">
        <f t="shared" si="242"/>
        <v xml:space="preserve"> </v>
      </c>
      <c r="I1173" s="21" t="str">
        <f t="shared" si="235"/>
        <v xml:space="preserve"> </v>
      </c>
      <c r="J1173" s="27" t="e">
        <f t="shared" si="236"/>
        <v>#N/A</v>
      </c>
      <c r="K1173" s="27" t="e">
        <f t="shared" si="237"/>
        <v>#N/A</v>
      </c>
      <c r="L1173" s="27" t="e">
        <f t="shared" si="238"/>
        <v>#N/A</v>
      </c>
      <c r="M1173" s="27" t="e">
        <f t="shared" si="239"/>
        <v>#N/A</v>
      </c>
      <c r="N1173" s="27" t="e">
        <f t="shared" si="240"/>
        <v>#N/A</v>
      </c>
      <c r="O1173" s="27" t="str">
        <f t="shared" si="241"/>
        <v>?? błędna cena ??</v>
      </c>
    </row>
    <row r="1174" spans="1:15" s="14" customFormat="1" ht="24" customHeight="1">
      <c r="A1174" s="38"/>
      <c r="B1174" s="38"/>
      <c r="C1174" s="15"/>
      <c r="D1174" s="38"/>
      <c r="E1174" s="15"/>
      <c r="F1174" s="38"/>
      <c r="G1174" s="38"/>
      <c r="H1174" s="21" t="str">
        <f t="shared" si="242"/>
        <v xml:space="preserve"> </v>
      </c>
      <c r="I1174" s="21" t="str">
        <f t="shared" si="235"/>
        <v xml:space="preserve"> </v>
      </c>
      <c r="J1174" s="27" t="e">
        <f t="shared" si="236"/>
        <v>#N/A</v>
      </c>
      <c r="K1174" s="27" t="e">
        <f t="shared" si="237"/>
        <v>#N/A</v>
      </c>
      <c r="L1174" s="27" t="e">
        <f t="shared" si="238"/>
        <v>#N/A</v>
      </c>
      <c r="M1174" s="27" t="e">
        <f t="shared" si="239"/>
        <v>#N/A</v>
      </c>
      <c r="N1174" s="27" t="e">
        <f t="shared" si="240"/>
        <v>#N/A</v>
      </c>
      <c r="O1174" s="27" t="str">
        <f t="shared" si="241"/>
        <v>?? błędna cena ??</v>
      </c>
    </row>
    <row r="1175" spans="1:15" s="14" customFormat="1" ht="24" customHeight="1">
      <c r="A1175" s="38"/>
      <c r="B1175" s="38"/>
      <c r="C1175" s="15"/>
      <c r="D1175" s="38"/>
      <c r="E1175" s="15"/>
      <c r="F1175" s="38"/>
      <c r="G1175" s="38"/>
      <c r="H1175" s="21" t="str">
        <f t="shared" si="242"/>
        <v xml:space="preserve"> </v>
      </c>
      <c r="I1175" s="21" t="str">
        <f t="shared" si="235"/>
        <v xml:space="preserve"> </v>
      </c>
      <c r="J1175" s="27" t="e">
        <f t="shared" si="236"/>
        <v>#N/A</v>
      </c>
      <c r="K1175" s="27" t="e">
        <f t="shared" si="237"/>
        <v>#N/A</v>
      </c>
      <c r="L1175" s="27" t="e">
        <f t="shared" si="238"/>
        <v>#N/A</v>
      </c>
      <c r="M1175" s="27" t="e">
        <f t="shared" si="239"/>
        <v>#N/A</v>
      </c>
      <c r="N1175" s="27" t="e">
        <f t="shared" si="240"/>
        <v>#N/A</v>
      </c>
      <c r="O1175" s="27" t="str">
        <f t="shared" si="241"/>
        <v>?? błędna cena ??</v>
      </c>
    </row>
    <row r="1176" spans="1:15" s="14" customFormat="1" ht="24" customHeight="1">
      <c r="A1176" s="38"/>
      <c r="B1176" s="38"/>
      <c r="C1176" s="15"/>
      <c r="D1176" s="38"/>
      <c r="E1176" s="15"/>
      <c r="F1176" s="38"/>
      <c r="G1176" s="38"/>
      <c r="H1176" s="21" t="str">
        <f t="shared" si="242"/>
        <v xml:space="preserve"> </v>
      </c>
      <c r="I1176" s="21" t="str">
        <f t="shared" si="235"/>
        <v xml:space="preserve"> </v>
      </c>
      <c r="J1176" s="27" t="e">
        <f t="shared" si="236"/>
        <v>#N/A</v>
      </c>
      <c r="K1176" s="27" t="e">
        <f t="shared" si="237"/>
        <v>#N/A</v>
      </c>
      <c r="L1176" s="27" t="e">
        <f t="shared" si="238"/>
        <v>#N/A</v>
      </c>
      <c r="M1176" s="27" t="e">
        <f t="shared" si="239"/>
        <v>#N/A</v>
      </c>
      <c r="N1176" s="27" t="e">
        <f t="shared" si="240"/>
        <v>#N/A</v>
      </c>
      <c r="O1176" s="27" t="str">
        <f t="shared" si="241"/>
        <v>?? błędna cena ??</v>
      </c>
    </row>
    <row r="1177" spans="1:15" s="14" customFormat="1" ht="24" customHeight="1">
      <c r="A1177" s="38"/>
      <c r="B1177" s="38"/>
      <c r="C1177" s="15"/>
      <c r="D1177" s="38"/>
      <c r="E1177" s="15"/>
      <c r="F1177" s="38"/>
      <c r="G1177" s="38"/>
      <c r="H1177" s="21" t="str">
        <f t="shared" si="242"/>
        <v xml:space="preserve"> </v>
      </c>
      <c r="I1177" s="21" t="str">
        <f t="shared" si="235"/>
        <v xml:space="preserve"> </v>
      </c>
      <c r="J1177" s="27" t="e">
        <f t="shared" si="236"/>
        <v>#N/A</v>
      </c>
      <c r="K1177" s="27" t="e">
        <f t="shared" si="237"/>
        <v>#N/A</v>
      </c>
      <c r="L1177" s="27" t="e">
        <f t="shared" si="238"/>
        <v>#N/A</v>
      </c>
      <c r="M1177" s="27" t="e">
        <f t="shared" si="239"/>
        <v>#N/A</v>
      </c>
      <c r="N1177" s="27" t="e">
        <f t="shared" si="240"/>
        <v>#N/A</v>
      </c>
      <c r="O1177" s="27" t="str">
        <f t="shared" si="241"/>
        <v>?? błędna cena ??</v>
      </c>
    </row>
    <row r="1178" spans="1:15" s="14" customFormat="1" ht="24" customHeight="1">
      <c r="A1178" s="38"/>
      <c r="B1178" s="38"/>
      <c r="C1178" s="15"/>
      <c r="D1178" s="38"/>
      <c r="E1178" s="15"/>
      <c r="F1178" s="38"/>
      <c r="G1178" s="38"/>
      <c r="H1178" s="21" t="str">
        <f t="shared" si="242"/>
        <v xml:space="preserve"> </v>
      </c>
      <c r="I1178" s="21" t="str">
        <f t="shared" si="235"/>
        <v xml:space="preserve"> </v>
      </c>
      <c r="J1178" s="27" t="e">
        <f t="shared" si="236"/>
        <v>#N/A</v>
      </c>
      <c r="K1178" s="27" t="e">
        <f t="shared" si="237"/>
        <v>#N/A</v>
      </c>
      <c r="L1178" s="27" t="e">
        <f t="shared" si="238"/>
        <v>#N/A</v>
      </c>
      <c r="M1178" s="27" t="e">
        <f t="shared" si="239"/>
        <v>#N/A</v>
      </c>
      <c r="N1178" s="27" t="e">
        <f t="shared" si="240"/>
        <v>#N/A</v>
      </c>
      <c r="O1178" s="27" t="str">
        <f t="shared" si="241"/>
        <v>?? błędna cena ??</v>
      </c>
    </row>
    <row r="1179" spans="1:15" s="14" customFormat="1" ht="24" customHeight="1">
      <c r="A1179" s="38"/>
      <c r="B1179" s="38"/>
      <c r="C1179" s="15"/>
      <c r="D1179" s="38"/>
      <c r="E1179" s="15"/>
      <c r="F1179" s="38"/>
      <c r="G1179" s="38"/>
      <c r="H1179" s="21" t="str">
        <f t="shared" si="242"/>
        <v xml:space="preserve"> </v>
      </c>
      <c r="I1179" s="21" t="str">
        <f t="shared" si="235"/>
        <v xml:space="preserve"> </v>
      </c>
      <c r="J1179" s="27" t="e">
        <f t="shared" si="236"/>
        <v>#N/A</v>
      </c>
      <c r="K1179" s="27" t="e">
        <f t="shared" si="237"/>
        <v>#N/A</v>
      </c>
      <c r="L1179" s="27" t="e">
        <f t="shared" si="238"/>
        <v>#N/A</v>
      </c>
      <c r="M1179" s="27" t="e">
        <f t="shared" si="239"/>
        <v>#N/A</v>
      </c>
      <c r="N1179" s="27" t="e">
        <f t="shared" si="240"/>
        <v>#N/A</v>
      </c>
      <c r="O1179" s="27" t="str">
        <f t="shared" si="241"/>
        <v>?? błędna cena ??</v>
      </c>
    </row>
    <row r="1180" spans="1:15" s="14" customFormat="1" ht="24" customHeight="1">
      <c r="A1180" s="38"/>
      <c r="B1180" s="38"/>
      <c r="C1180" s="15"/>
      <c r="D1180" s="38"/>
      <c r="E1180" s="15"/>
      <c r="F1180" s="38"/>
      <c r="G1180" s="38"/>
      <c r="H1180" s="21" t="str">
        <f t="shared" si="242"/>
        <v xml:space="preserve"> </v>
      </c>
      <c r="I1180" s="21" t="str">
        <f t="shared" si="235"/>
        <v xml:space="preserve"> </v>
      </c>
      <c r="J1180" s="27" t="e">
        <f t="shared" si="236"/>
        <v>#N/A</v>
      </c>
      <c r="K1180" s="27" t="e">
        <f t="shared" si="237"/>
        <v>#N/A</v>
      </c>
      <c r="L1180" s="27" t="e">
        <f t="shared" si="238"/>
        <v>#N/A</v>
      </c>
      <c r="M1180" s="27" t="e">
        <f t="shared" si="239"/>
        <v>#N/A</v>
      </c>
      <c r="N1180" s="27" t="e">
        <f t="shared" si="240"/>
        <v>#N/A</v>
      </c>
      <c r="O1180" s="27" t="str">
        <f t="shared" si="241"/>
        <v>?? błędna cena ??</v>
      </c>
    </row>
    <row r="1181" spans="1:15" s="14" customFormat="1" ht="24" customHeight="1">
      <c r="A1181" s="38"/>
      <c r="B1181" s="38"/>
      <c r="C1181" s="15"/>
      <c r="D1181" s="38"/>
      <c r="E1181" s="15"/>
      <c r="F1181" s="38"/>
      <c r="G1181" s="38"/>
      <c r="H1181" s="21" t="str">
        <f t="shared" si="242"/>
        <v xml:space="preserve"> </v>
      </c>
      <c r="I1181" s="21" t="str">
        <f t="shared" si="235"/>
        <v xml:space="preserve"> </v>
      </c>
      <c r="J1181" s="27" t="e">
        <f t="shared" si="236"/>
        <v>#N/A</v>
      </c>
      <c r="K1181" s="27" t="e">
        <f t="shared" si="237"/>
        <v>#N/A</v>
      </c>
      <c r="L1181" s="27" t="e">
        <f t="shared" si="238"/>
        <v>#N/A</v>
      </c>
      <c r="M1181" s="27" t="e">
        <f t="shared" si="239"/>
        <v>#N/A</v>
      </c>
      <c r="N1181" s="27" t="e">
        <f t="shared" si="240"/>
        <v>#N/A</v>
      </c>
      <c r="O1181" s="27" t="str">
        <f t="shared" si="241"/>
        <v>?? błędna cena ??</v>
      </c>
    </row>
    <row r="1182" spans="1:15" s="14" customFormat="1" ht="24" customHeight="1">
      <c r="A1182" s="38"/>
      <c r="B1182" s="38"/>
      <c r="C1182" s="15"/>
      <c r="D1182" s="38"/>
      <c r="E1182" s="15"/>
      <c r="F1182" s="38"/>
      <c r="G1182" s="38"/>
      <c r="H1182" s="21" t="str">
        <f t="shared" si="242"/>
        <v xml:space="preserve"> </v>
      </c>
      <c r="I1182" s="21" t="str">
        <f t="shared" si="235"/>
        <v xml:space="preserve"> </v>
      </c>
      <c r="J1182" s="27" t="e">
        <f t="shared" si="236"/>
        <v>#N/A</v>
      </c>
      <c r="K1182" s="27" t="e">
        <f t="shared" si="237"/>
        <v>#N/A</v>
      </c>
      <c r="L1182" s="27" t="e">
        <f t="shared" si="238"/>
        <v>#N/A</v>
      </c>
      <c r="M1182" s="27" t="e">
        <f t="shared" si="239"/>
        <v>#N/A</v>
      </c>
      <c r="N1182" s="27" t="e">
        <f t="shared" si="240"/>
        <v>#N/A</v>
      </c>
      <c r="O1182" s="27" t="str">
        <f t="shared" si="241"/>
        <v>?? błędna cena ??</v>
      </c>
    </row>
    <row r="1183" spans="1:15" s="14" customFormat="1" ht="24" customHeight="1">
      <c r="A1183" s="38"/>
      <c r="B1183" s="38"/>
      <c r="C1183" s="15"/>
      <c r="D1183" s="38"/>
      <c r="E1183" s="15"/>
      <c r="F1183" s="38"/>
      <c r="G1183" s="38"/>
      <c r="H1183" s="21" t="str">
        <f t="shared" si="242"/>
        <v xml:space="preserve"> </v>
      </c>
      <c r="I1183" s="21" t="str">
        <f t="shared" si="235"/>
        <v xml:space="preserve"> </v>
      </c>
      <c r="J1183" s="27" t="e">
        <f t="shared" si="236"/>
        <v>#N/A</v>
      </c>
      <c r="K1183" s="27" t="e">
        <f t="shared" si="237"/>
        <v>#N/A</v>
      </c>
      <c r="L1183" s="27" t="e">
        <f t="shared" si="238"/>
        <v>#N/A</v>
      </c>
      <c r="M1183" s="27" t="e">
        <f t="shared" si="239"/>
        <v>#N/A</v>
      </c>
      <c r="N1183" s="27" t="e">
        <f t="shared" si="240"/>
        <v>#N/A</v>
      </c>
      <c r="O1183" s="27" t="str">
        <f t="shared" si="241"/>
        <v>?? błędna cena ??</v>
      </c>
    </row>
    <row r="1184" spans="1:15" s="14" customFormat="1" ht="24" customHeight="1">
      <c r="A1184" s="38"/>
      <c r="B1184" s="38"/>
      <c r="C1184" s="15"/>
      <c r="D1184" s="38"/>
      <c r="E1184" s="15"/>
      <c r="F1184" s="38"/>
      <c r="G1184" s="38"/>
      <c r="H1184" s="21" t="str">
        <f t="shared" si="242"/>
        <v xml:space="preserve"> </v>
      </c>
      <c r="I1184" s="21" t="str">
        <f t="shared" si="235"/>
        <v xml:space="preserve"> </v>
      </c>
      <c r="J1184" s="27" t="e">
        <f t="shared" si="236"/>
        <v>#N/A</v>
      </c>
      <c r="K1184" s="27" t="e">
        <f t="shared" si="237"/>
        <v>#N/A</v>
      </c>
      <c r="L1184" s="27" t="e">
        <f t="shared" si="238"/>
        <v>#N/A</v>
      </c>
      <c r="M1184" s="27" t="e">
        <f t="shared" si="239"/>
        <v>#N/A</v>
      </c>
      <c r="N1184" s="27" t="e">
        <f t="shared" si="240"/>
        <v>#N/A</v>
      </c>
      <c r="O1184" s="27" t="str">
        <f t="shared" si="241"/>
        <v>?? błędna cena ??</v>
      </c>
    </row>
    <row r="1185" spans="1:15" s="14" customFormat="1" ht="24" customHeight="1">
      <c r="A1185" s="38"/>
      <c r="B1185" s="38"/>
      <c r="C1185" s="15"/>
      <c r="D1185" s="38"/>
      <c r="E1185" s="15"/>
      <c r="F1185" s="38"/>
      <c r="G1185" s="38"/>
      <c r="H1185" s="21" t="str">
        <f t="shared" si="242"/>
        <v xml:space="preserve"> </v>
      </c>
      <c r="I1185" s="21" t="str">
        <f t="shared" si="235"/>
        <v xml:space="preserve"> </v>
      </c>
      <c r="J1185" s="27" t="e">
        <f t="shared" si="236"/>
        <v>#N/A</v>
      </c>
      <c r="K1185" s="27" t="e">
        <f t="shared" si="237"/>
        <v>#N/A</v>
      </c>
      <c r="L1185" s="27" t="e">
        <f t="shared" si="238"/>
        <v>#N/A</v>
      </c>
      <c r="M1185" s="27" t="e">
        <f t="shared" si="239"/>
        <v>#N/A</v>
      </c>
      <c r="N1185" s="27" t="e">
        <f t="shared" si="240"/>
        <v>#N/A</v>
      </c>
      <c r="O1185" s="27" t="str">
        <f t="shared" si="241"/>
        <v>?? błędna cena ??</v>
      </c>
    </row>
    <row r="1186" spans="1:15" s="14" customFormat="1" ht="24" customHeight="1">
      <c r="A1186" s="38"/>
      <c r="B1186" s="38"/>
      <c r="C1186" s="15"/>
      <c r="D1186" s="38"/>
      <c r="E1186" s="15"/>
      <c r="F1186" s="38"/>
      <c r="G1186" s="38"/>
      <c r="H1186" s="21" t="str">
        <f t="shared" si="242"/>
        <v xml:space="preserve"> </v>
      </c>
      <c r="I1186" s="21" t="str">
        <f t="shared" si="235"/>
        <v xml:space="preserve"> </v>
      </c>
      <c r="J1186" s="27" t="e">
        <f t="shared" si="236"/>
        <v>#N/A</v>
      </c>
      <c r="K1186" s="27" t="e">
        <f t="shared" si="237"/>
        <v>#N/A</v>
      </c>
      <c r="L1186" s="27" t="e">
        <f t="shared" si="238"/>
        <v>#N/A</v>
      </c>
      <c r="M1186" s="27" t="e">
        <f t="shared" si="239"/>
        <v>#N/A</v>
      </c>
      <c r="N1186" s="27" t="e">
        <f t="shared" si="240"/>
        <v>#N/A</v>
      </c>
      <c r="O1186" s="27" t="str">
        <f t="shared" si="241"/>
        <v>?? błędna cena ??</v>
      </c>
    </row>
    <row r="1187" spans="1:15" s="14" customFormat="1" ht="24" customHeight="1">
      <c r="A1187" s="38"/>
      <c r="B1187" s="38"/>
      <c r="C1187" s="15"/>
      <c r="D1187" s="38"/>
      <c r="E1187" s="15"/>
      <c r="F1187" s="38"/>
      <c r="G1187" s="38"/>
      <c r="H1187" s="21" t="str">
        <f t="shared" si="242"/>
        <v xml:space="preserve"> </v>
      </c>
      <c r="I1187" s="21" t="str">
        <f t="shared" si="235"/>
        <v xml:space="preserve"> </v>
      </c>
      <c r="J1187" s="27" t="e">
        <f t="shared" si="236"/>
        <v>#N/A</v>
      </c>
      <c r="K1187" s="27" t="e">
        <f t="shared" si="237"/>
        <v>#N/A</v>
      </c>
      <c r="L1187" s="27" t="e">
        <f t="shared" si="238"/>
        <v>#N/A</v>
      </c>
      <c r="M1187" s="27" t="e">
        <f t="shared" si="239"/>
        <v>#N/A</v>
      </c>
      <c r="N1187" s="27" t="e">
        <f t="shared" si="240"/>
        <v>#N/A</v>
      </c>
      <c r="O1187" s="27" t="str">
        <f t="shared" si="241"/>
        <v>?? błędna cena ??</v>
      </c>
    </row>
    <row r="1188" spans="1:15" s="14" customFormat="1" ht="24" customHeight="1">
      <c r="A1188" s="38"/>
      <c r="B1188" s="38"/>
      <c r="C1188" s="15"/>
      <c r="D1188" s="38"/>
      <c r="E1188" s="15"/>
      <c r="F1188" s="38"/>
      <c r="G1188" s="38"/>
      <c r="H1188" s="21" t="str">
        <f t="shared" si="242"/>
        <v xml:space="preserve"> </v>
      </c>
      <c r="I1188" s="21" t="str">
        <f t="shared" si="235"/>
        <v xml:space="preserve"> </v>
      </c>
      <c r="J1188" s="27" t="e">
        <f t="shared" si="236"/>
        <v>#N/A</v>
      </c>
      <c r="K1188" s="27" t="e">
        <f t="shared" si="237"/>
        <v>#N/A</v>
      </c>
      <c r="L1188" s="27" t="e">
        <f t="shared" si="238"/>
        <v>#N/A</v>
      </c>
      <c r="M1188" s="27" t="e">
        <f t="shared" si="239"/>
        <v>#N/A</v>
      </c>
      <c r="N1188" s="27" t="e">
        <f t="shared" si="240"/>
        <v>#N/A</v>
      </c>
      <c r="O1188" s="27" t="str">
        <f t="shared" si="241"/>
        <v>?? błędna cena ??</v>
      </c>
    </row>
    <row r="1189" spans="1:15">
      <c r="H1189" s="21"/>
    </row>
    <row r="1190" spans="1:15">
      <c r="H1190" s="21"/>
    </row>
    <row r="1191" spans="1:15">
      <c r="H1191" s="21"/>
    </row>
    <row r="1192" spans="1:15">
      <c r="H1192" s="21"/>
    </row>
    <row r="1193" spans="1:15">
      <c r="H1193" s="21"/>
    </row>
    <row r="1194" spans="1:15">
      <c r="H1194" s="21"/>
    </row>
    <row r="1195" spans="1:15">
      <c r="H1195" s="21"/>
    </row>
    <row r="1196" spans="1:15">
      <c r="H1196" s="21"/>
    </row>
    <row r="1197" spans="1:15">
      <c r="H1197" s="21"/>
    </row>
    <row r="1198" spans="1:15">
      <c r="H1198" s="21"/>
    </row>
    <row r="1199" spans="1:15">
      <c r="H1199" s="21"/>
    </row>
    <row r="1200" spans="1:15">
      <c r="H1200" s="21"/>
    </row>
    <row r="1201" spans="1:15">
      <c r="H1201" s="21"/>
    </row>
    <row r="1202" spans="1:15" s="14" customFormat="1" ht="45" customHeight="1">
      <c r="A1202" s="38"/>
      <c r="B1202" s="38"/>
      <c r="C1202" s="15"/>
      <c r="D1202" s="38"/>
      <c r="E1202" s="15"/>
      <c r="F1202" s="38"/>
      <c r="G1202" s="38"/>
      <c r="H1202" s="21"/>
    </row>
    <row r="1203" spans="1:15" s="14" customFormat="1" ht="24" customHeight="1">
      <c r="A1203" s="38"/>
      <c r="B1203" s="38"/>
      <c r="C1203" s="15"/>
      <c r="D1203" s="38"/>
      <c r="E1203" s="15"/>
      <c r="F1203" s="38"/>
      <c r="G1203" s="38"/>
      <c r="H1203" s="21" t="str">
        <f t="shared" si="242"/>
        <v xml:space="preserve"> </v>
      </c>
      <c r="I1203" s="21" t="str">
        <f t="shared" ref="I1203:I1232" si="243">IF(H1203="T",E1203*F1203," ")</f>
        <v xml:space="preserve"> </v>
      </c>
      <c r="J1203" s="27" t="e">
        <f t="shared" ref="J1203:J1232" si="244">VLOOKUP(MID($F1203,1,1),tbSlownie,2)</f>
        <v>#N/A</v>
      </c>
      <c r="K1203" s="27" t="e">
        <f t="shared" ref="K1203:K1232" si="245">VLOOKUP(MID($F1203,1,1),tbSlownie,2)&amp;Separator&amp;VLOOKUP(MID($F1203,2,1),tbSlownie,2)</f>
        <v>#N/A</v>
      </c>
      <c r="L1203" s="27" t="e">
        <f t="shared" ref="L1203:L1232" si="246">VLOOKUP(MID($F1203,1,1),tbSlownie,2)&amp;Separator&amp;VLOOKUP(MID($F1203,2,1),tbSlownie,2)&amp;Separator&amp;VLOOKUP(MID($F1203,3,1),tbSlownie,2)</f>
        <v>#N/A</v>
      </c>
      <c r="M1203" s="27" t="e">
        <f t="shared" ref="M1203:M1232" si="247">VLOOKUP(MID($F1203,1,1),tbSlownie,2)&amp;Separator&amp;VLOOKUP(MID($F1203,2,1),tbSlownie,2)&amp;Separator&amp;VLOOKUP(MID($F1203,3,1),tbSlownie,2)&amp;Separator&amp;VLOOKUP(MID($F1203,4,1),tbSlownie,2)</f>
        <v>#N/A</v>
      </c>
      <c r="N1203" s="27" t="e">
        <f t="shared" ref="N1203:N1232" si="248">VLOOKUP(MID($F1203,1,1),tbSlownie,2)&amp;Separator&amp;VLOOKUP(MID($F1203,2,1),tbSlownie,2)&amp;Separator&amp;VLOOKUP(MID($F1203,3,1),tbSlownie,2)&amp;Separator&amp;VLOOKUP(MID($F1203,4,1),tbSlownie,2)&amp;Separator&amp;VLOOKUP(MID($F1203,5,1),tbSlownie,2)</f>
        <v>#N/A</v>
      </c>
      <c r="O1203" s="27" t="str">
        <f t="shared" ref="O1203:O1232" si="249">VLOOKUP("błąd",tbSlownie,2)</f>
        <v>?? błędna cena ??</v>
      </c>
    </row>
    <row r="1204" spans="1:15" s="14" customFormat="1" ht="24" customHeight="1">
      <c r="A1204" s="38"/>
      <c r="B1204" s="38"/>
      <c r="C1204" s="15"/>
      <c r="D1204" s="38"/>
      <c r="E1204" s="15"/>
      <c r="F1204" s="38"/>
      <c r="G1204" s="38"/>
      <c r="H1204" s="21" t="str">
        <f t="shared" si="242"/>
        <v xml:space="preserve"> </v>
      </c>
      <c r="I1204" s="21" t="str">
        <f t="shared" si="243"/>
        <v xml:space="preserve"> </v>
      </c>
      <c r="J1204" s="27" t="e">
        <f t="shared" si="244"/>
        <v>#N/A</v>
      </c>
      <c r="K1204" s="27" t="e">
        <f t="shared" si="245"/>
        <v>#N/A</v>
      </c>
      <c r="L1204" s="27" t="e">
        <f t="shared" si="246"/>
        <v>#N/A</v>
      </c>
      <c r="M1204" s="27" t="e">
        <f t="shared" si="247"/>
        <v>#N/A</v>
      </c>
      <c r="N1204" s="27" t="e">
        <f t="shared" si="248"/>
        <v>#N/A</v>
      </c>
      <c r="O1204" s="27" t="str">
        <f t="shared" si="249"/>
        <v>?? błędna cena ??</v>
      </c>
    </row>
    <row r="1205" spans="1:15" s="14" customFormat="1" ht="24" customHeight="1">
      <c r="A1205" s="38"/>
      <c r="B1205" s="38"/>
      <c r="C1205" s="15"/>
      <c r="D1205" s="38"/>
      <c r="E1205" s="15"/>
      <c r="F1205" s="38"/>
      <c r="G1205" s="38"/>
      <c r="H1205" s="21" t="str">
        <f t="shared" si="242"/>
        <v xml:space="preserve"> </v>
      </c>
      <c r="I1205" s="21" t="str">
        <f t="shared" si="243"/>
        <v xml:space="preserve"> </v>
      </c>
      <c r="J1205" s="27" t="e">
        <f t="shared" si="244"/>
        <v>#N/A</v>
      </c>
      <c r="K1205" s="27" t="e">
        <f t="shared" si="245"/>
        <v>#N/A</v>
      </c>
      <c r="L1205" s="27" t="e">
        <f t="shared" si="246"/>
        <v>#N/A</v>
      </c>
      <c r="M1205" s="27" t="e">
        <f t="shared" si="247"/>
        <v>#N/A</v>
      </c>
      <c r="N1205" s="27" t="e">
        <f t="shared" si="248"/>
        <v>#N/A</v>
      </c>
      <c r="O1205" s="27" t="str">
        <f t="shared" si="249"/>
        <v>?? błędna cena ??</v>
      </c>
    </row>
    <row r="1206" spans="1:15" s="14" customFormat="1" ht="24" customHeight="1">
      <c r="A1206" s="38"/>
      <c r="B1206" s="38"/>
      <c r="C1206" s="15"/>
      <c r="D1206" s="38"/>
      <c r="E1206" s="15"/>
      <c r="F1206" s="38"/>
      <c r="G1206" s="38"/>
      <c r="H1206" s="21" t="str">
        <f t="shared" si="242"/>
        <v xml:space="preserve"> </v>
      </c>
      <c r="I1206" s="21" t="str">
        <f t="shared" si="243"/>
        <v xml:space="preserve"> </v>
      </c>
      <c r="J1206" s="27" t="e">
        <f t="shared" si="244"/>
        <v>#N/A</v>
      </c>
      <c r="K1206" s="27" t="e">
        <f t="shared" si="245"/>
        <v>#N/A</v>
      </c>
      <c r="L1206" s="27" t="e">
        <f t="shared" si="246"/>
        <v>#N/A</v>
      </c>
      <c r="M1206" s="27" t="e">
        <f t="shared" si="247"/>
        <v>#N/A</v>
      </c>
      <c r="N1206" s="27" t="e">
        <f t="shared" si="248"/>
        <v>#N/A</v>
      </c>
      <c r="O1206" s="27" t="str">
        <f t="shared" si="249"/>
        <v>?? błędna cena ??</v>
      </c>
    </row>
    <row r="1207" spans="1:15" s="14" customFormat="1" ht="24" customHeight="1">
      <c r="A1207" s="38"/>
      <c r="B1207" s="38"/>
      <c r="C1207" s="15"/>
      <c r="D1207" s="38"/>
      <c r="E1207" s="15"/>
      <c r="F1207" s="38"/>
      <c r="G1207" s="38"/>
      <c r="H1207" s="21" t="str">
        <f t="shared" si="242"/>
        <v xml:space="preserve"> </v>
      </c>
      <c r="I1207" s="21" t="str">
        <f t="shared" si="243"/>
        <v xml:space="preserve"> </v>
      </c>
      <c r="J1207" s="27" t="e">
        <f t="shared" si="244"/>
        <v>#N/A</v>
      </c>
      <c r="K1207" s="27" t="e">
        <f t="shared" si="245"/>
        <v>#N/A</v>
      </c>
      <c r="L1207" s="27" t="e">
        <f t="shared" si="246"/>
        <v>#N/A</v>
      </c>
      <c r="M1207" s="27" t="e">
        <f t="shared" si="247"/>
        <v>#N/A</v>
      </c>
      <c r="N1207" s="27" t="e">
        <f t="shared" si="248"/>
        <v>#N/A</v>
      </c>
      <c r="O1207" s="27" t="str">
        <f t="shared" si="249"/>
        <v>?? błędna cena ??</v>
      </c>
    </row>
    <row r="1208" spans="1:15" s="14" customFormat="1" ht="24" customHeight="1">
      <c r="A1208" s="38"/>
      <c r="B1208" s="38"/>
      <c r="C1208" s="15"/>
      <c r="D1208" s="38"/>
      <c r="E1208" s="15"/>
      <c r="F1208" s="38"/>
      <c r="G1208" s="38"/>
      <c r="H1208" s="21" t="str">
        <f t="shared" si="242"/>
        <v xml:space="preserve"> </v>
      </c>
      <c r="I1208" s="21" t="str">
        <f t="shared" si="243"/>
        <v xml:space="preserve"> </v>
      </c>
      <c r="J1208" s="27" t="e">
        <f t="shared" si="244"/>
        <v>#N/A</v>
      </c>
      <c r="K1208" s="27" t="e">
        <f t="shared" si="245"/>
        <v>#N/A</v>
      </c>
      <c r="L1208" s="27" t="e">
        <f t="shared" si="246"/>
        <v>#N/A</v>
      </c>
      <c r="M1208" s="27" t="e">
        <f t="shared" si="247"/>
        <v>#N/A</v>
      </c>
      <c r="N1208" s="27" t="e">
        <f t="shared" si="248"/>
        <v>#N/A</v>
      </c>
      <c r="O1208" s="27" t="str">
        <f t="shared" si="249"/>
        <v>?? błędna cena ??</v>
      </c>
    </row>
    <row r="1209" spans="1:15" s="14" customFormat="1" ht="24" customHeight="1">
      <c r="A1209" s="38"/>
      <c r="B1209" s="38"/>
      <c r="C1209" s="15"/>
      <c r="D1209" s="38"/>
      <c r="E1209" s="15"/>
      <c r="F1209" s="38"/>
      <c r="G1209" s="38"/>
      <c r="H1209" s="21" t="str">
        <f t="shared" si="242"/>
        <v xml:space="preserve"> </v>
      </c>
      <c r="I1209" s="21" t="str">
        <f t="shared" si="243"/>
        <v xml:space="preserve"> </v>
      </c>
      <c r="J1209" s="27" t="e">
        <f t="shared" si="244"/>
        <v>#N/A</v>
      </c>
      <c r="K1209" s="27" t="e">
        <f t="shared" si="245"/>
        <v>#N/A</v>
      </c>
      <c r="L1209" s="27" t="e">
        <f t="shared" si="246"/>
        <v>#N/A</v>
      </c>
      <c r="M1209" s="27" t="e">
        <f t="shared" si="247"/>
        <v>#N/A</v>
      </c>
      <c r="N1209" s="27" t="e">
        <f t="shared" si="248"/>
        <v>#N/A</v>
      </c>
      <c r="O1209" s="27" t="str">
        <f t="shared" si="249"/>
        <v>?? błędna cena ??</v>
      </c>
    </row>
    <row r="1210" spans="1:15" s="14" customFormat="1" ht="24" customHeight="1">
      <c r="A1210" s="38"/>
      <c r="B1210" s="38"/>
      <c r="C1210" s="15"/>
      <c r="D1210" s="38"/>
      <c r="E1210" s="15"/>
      <c r="F1210" s="38"/>
      <c r="G1210" s="38"/>
      <c r="H1210" s="21" t="str">
        <f t="shared" si="242"/>
        <v xml:space="preserve"> </v>
      </c>
      <c r="I1210" s="21" t="str">
        <f t="shared" si="243"/>
        <v xml:space="preserve"> </v>
      </c>
      <c r="J1210" s="27" t="e">
        <f t="shared" si="244"/>
        <v>#N/A</v>
      </c>
      <c r="K1210" s="27" t="e">
        <f t="shared" si="245"/>
        <v>#N/A</v>
      </c>
      <c r="L1210" s="27" t="e">
        <f t="shared" si="246"/>
        <v>#N/A</v>
      </c>
      <c r="M1210" s="27" t="e">
        <f t="shared" si="247"/>
        <v>#N/A</v>
      </c>
      <c r="N1210" s="27" t="e">
        <f t="shared" si="248"/>
        <v>#N/A</v>
      </c>
      <c r="O1210" s="27" t="str">
        <f t="shared" si="249"/>
        <v>?? błędna cena ??</v>
      </c>
    </row>
    <row r="1211" spans="1:15" s="14" customFormat="1" ht="24" customHeight="1">
      <c r="A1211" s="38"/>
      <c r="B1211" s="38"/>
      <c r="C1211" s="15"/>
      <c r="D1211" s="38"/>
      <c r="E1211" s="15"/>
      <c r="F1211" s="38"/>
      <c r="G1211" s="38"/>
      <c r="H1211" s="21" t="str">
        <f t="shared" si="242"/>
        <v xml:space="preserve"> </v>
      </c>
      <c r="I1211" s="21" t="str">
        <f t="shared" si="243"/>
        <v xml:space="preserve"> </v>
      </c>
      <c r="J1211" s="27" t="e">
        <f t="shared" si="244"/>
        <v>#N/A</v>
      </c>
      <c r="K1211" s="27" t="e">
        <f t="shared" si="245"/>
        <v>#N/A</v>
      </c>
      <c r="L1211" s="27" t="e">
        <f t="shared" si="246"/>
        <v>#N/A</v>
      </c>
      <c r="M1211" s="27" t="e">
        <f t="shared" si="247"/>
        <v>#N/A</v>
      </c>
      <c r="N1211" s="27" t="e">
        <f t="shared" si="248"/>
        <v>#N/A</v>
      </c>
      <c r="O1211" s="27" t="str">
        <f t="shared" si="249"/>
        <v>?? błędna cena ??</v>
      </c>
    </row>
    <row r="1212" spans="1:15" s="14" customFormat="1" ht="24" customHeight="1">
      <c r="A1212" s="38"/>
      <c r="B1212" s="38"/>
      <c r="C1212" s="15"/>
      <c r="D1212" s="38"/>
      <c r="E1212" s="15"/>
      <c r="F1212" s="38"/>
      <c r="G1212" s="38"/>
      <c r="H1212" s="21" t="str">
        <f t="shared" si="242"/>
        <v xml:space="preserve"> </v>
      </c>
      <c r="I1212" s="21" t="str">
        <f t="shared" si="243"/>
        <v xml:space="preserve"> </v>
      </c>
      <c r="J1212" s="27" t="e">
        <f t="shared" si="244"/>
        <v>#N/A</v>
      </c>
      <c r="K1212" s="27" t="e">
        <f t="shared" si="245"/>
        <v>#N/A</v>
      </c>
      <c r="L1212" s="27" t="e">
        <f t="shared" si="246"/>
        <v>#N/A</v>
      </c>
      <c r="M1212" s="27" t="e">
        <f t="shared" si="247"/>
        <v>#N/A</v>
      </c>
      <c r="N1212" s="27" t="e">
        <f t="shared" si="248"/>
        <v>#N/A</v>
      </c>
      <c r="O1212" s="27" t="str">
        <f t="shared" si="249"/>
        <v>?? błędna cena ??</v>
      </c>
    </row>
    <row r="1213" spans="1:15" s="14" customFormat="1" ht="24" customHeight="1">
      <c r="A1213" s="38"/>
      <c r="B1213" s="38"/>
      <c r="C1213" s="15"/>
      <c r="D1213" s="38"/>
      <c r="E1213" s="15"/>
      <c r="F1213" s="38"/>
      <c r="G1213" s="38"/>
      <c r="H1213" s="21" t="str">
        <f t="shared" si="242"/>
        <v xml:space="preserve"> </v>
      </c>
      <c r="I1213" s="21" t="str">
        <f t="shared" si="243"/>
        <v xml:space="preserve"> </v>
      </c>
      <c r="J1213" s="27" t="e">
        <f t="shared" si="244"/>
        <v>#N/A</v>
      </c>
      <c r="K1213" s="27" t="e">
        <f t="shared" si="245"/>
        <v>#N/A</v>
      </c>
      <c r="L1213" s="27" t="e">
        <f t="shared" si="246"/>
        <v>#N/A</v>
      </c>
      <c r="M1213" s="27" t="e">
        <f t="shared" si="247"/>
        <v>#N/A</v>
      </c>
      <c r="N1213" s="27" t="e">
        <f t="shared" si="248"/>
        <v>#N/A</v>
      </c>
      <c r="O1213" s="27" t="str">
        <f t="shared" si="249"/>
        <v>?? błędna cena ??</v>
      </c>
    </row>
    <row r="1214" spans="1:15" s="14" customFormat="1" ht="24" customHeight="1">
      <c r="A1214" s="38"/>
      <c r="B1214" s="38"/>
      <c r="C1214" s="15"/>
      <c r="D1214" s="38"/>
      <c r="E1214" s="15"/>
      <c r="F1214" s="38"/>
      <c r="G1214" s="38"/>
      <c r="H1214" s="21" t="str">
        <f t="shared" si="242"/>
        <v xml:space="preserve"> </v>
      </c>
      <c r="I1214" s="21" t="str">
        <f t="shared" si="243"/>
        <v xml:space="preserve"> </v>
      </c>
      <c r="J1214" s="27" t="e">
        <f t="shared" si="244"/>
        <v>#N/A</v>
      </c>
      <c r="K1214" s="27" t="e">
        <f t="shared" si="245"/>
        <v>#N/A</v>
      </c>
      <c r="L1214" s="27" t="e">
        <f t="shared" si="246"/>
        <v>#N/A</v>
      </c>
      <c r="M1214" s="27" t="e">
        <f t="shared" si="247"/>
        <v>#N/A</v>
      </c>
      <c r="N1214" s="27" t="e">
        <f t="shared" si="248"/>
        <v>#N/A</v>
      </c>
      <c r="O1214" s="27" t="str">
        <f t="shared" si="249"/>
        <v>?? błędna cena ??</v>
      </c>
    </row>
    <row r="1215" spans="1:15" s="14" customFormat="1" ht="24" customHeight="1">
      <c r="A1215" s="38"/>
      <c r="B1215" s="38"/>
      <c r="C1215" s="15"/>
      <c r="D1215" s="38"/>
      <c r="E1215" s="15"/>
      <c r="F1215" s="38"/>
      <c r="G1215" s="38"/>
      <c r="H1215" s="21" t="str">
        <f t="shared" si="242"/>
        <v xml:space="preserve"> </v>
      </c>
      <c r="I1215" s="21" t="str">
        <f t="shared" si="243"/>
        <v xml:space="preserve"> </v>
      </c>
      <c r="J1215" s="27" t="e">
        <f t="shared" si="244"/>
        <v>#N/A</v>
      </c>
      <c r="K1215" s="27" t="e">
        <f t="shared" si="245"/>
        <v>#N/A</v>
      </c>
      <c r="L1215" s="27" t="e">
        <f t="shared" si="246"/>
        <v>#N/A</v>
      </c>
      <c r="M1215" s="27" t="e">
        <f t="shared" si="247"/>
        <v>#N/A</v>
      </c>
      <c r="N1215" s="27" t="e">
        <f t="shared" si="248"/>
        <v>#N/A</v>
      </c>
      <c r="O1215" s="27" t="str">
        <f t="shared" si="249"/>
        <v>?? błędna cena ??</v>
      </c>
    </row>
    <row r="1216" spans="1:15" s="14" customFormat="1" ht="24" customHeight="1">
      <c r="A1216" s="38"/>
      <c r="B1216" s="38"/>
      <c r="C1216" s="15"/>
      <c r="D1216" s="38"/>
      <c r="E1216" s="15"/>
      <c r="F1216" s="38"/>
      <c r="G1216" s="38"/>
      <c r="H1216" s="21" t="str">
        <f t="shared" si="242"/>
        <v xml:space="preserve"> </v>
      </c>
      <c r="I1216" s="21" t="str">
        <f t="shared" si="243"/>
        <v xml:space="preserve"> </v>
      </c>
      <c r="J1216" s="27" t="e">
        <f t="shared" si="244"/>
        <v>#N/A</v>
      </c>
      <c r="K1216" s="27" t="e">
        <f t="shared" si="245"/>
        <v>#N/A</v>
      </c>
      <c r="L1216" s="27" t="e">
        <f t="shared" si="246"/>
        <v>#N/A</v>
      </c>
      <c r="M1216" s="27" t="e">
        <f t="shared" si="247"/>
        <v>#N/A</v>
      </c>
      <c r="N1216" s="27" t="e">
        <f t="shared" si="248"/>
        <v>#N/A</v>
      </c>
      <c r="O1216" s="27" t="str">
        <f t="shared" si="249"/>
        <v>?? błędna cena ??</v>
      </c>
    </row>
    <row r="1217" spans="1:15" s="14" customFormat="1" ht="24" customHeight="1">
      <c r="A1217" s="38"/>
      <c r="B1217" s="38"/>
      <c r="C1217" s="15"/>
      <c r="D1217" s="38"/>
      <c r="E1217" s="15"/>
      <c r="F1217" s="38"/>
      <c r="G1217" s="38"/>
      <c r="H1217" s="21" t="str">
        <f t="shared" si="242"/>
        <v xml:space="preserve"> </v>
      </c>
      <c r="I1217" s="21" t="str">
        <f t="shared" si="243"/>
        <v xml:space="preserve"> </v>
      </c>
      <c r="J1217" s="27" t="e">
        <f t="shared" si="244"/>
        <v>#N/A</v>
      </c>
      <c r="K1217" s="27" t="e">
        <f t="shared" si="245"/>
        <v>#N/A</v>
      </c>
      <c r="L1217" s="27" t="e">
        <f t="shared" si="246"/>
        <v>#N/A</v>
      </c>
      <c r="M1217" s="27" t="e">
        <f t="shared" si="247"/>
        <v>#N/A</v>
      </c>
      <c r="N1217" s="27" t="e">
        <f t="shared" si="248"/>
        <v>#N/A</v>
      </c>
      <c r="O1217" s="27" t="str">
        <f t="shared" si="249"/>
        <v>?? błędna cena ??</v>
      </c>
    </row>
    <row r="1218" spans="1:15" s="14" customFormat="1" ht="24" customHeight="1">
      <c r="A1218" s="38"/>
      <c r="B1218" s="38"/>
      <c r="C1218" s="15"/>
      <c r="D1218" s="38"/>
      <c r="E1218" s="15"/>
      <c r="F1218" s="38"/>
      <c r="G1218" s="38"/>
      <c r="H1218" s="21" t="str">
        <f t="shared" si="242"/>
        <v xml:space="preserve"> </v>
      </c>
      <c r="I1218" s="21" t="str">
        <f t="shared" si="243"/>
        <v xml:space="preserve"> </v>
      </c>
      <c r="J1218" s="27" t="e">
        <f t="shared" si="244"/>
        <v>#N/A</v>
      </c>
      <c r="K1218" s="27" t="e">
        <f t="shared" si="245"/>
        <v>#N/A</v>
      </c>
      <c r="L1218" s="27" t="e">
        <f t="shared" si="246"/>
        <v>#N/A</v>
      </c>
      <c r="M1218" s="27" t="e">
        <f t="shared" si="247"/>
        <v>#N/A</v>
      </c>
      <c r="N1218" s="27" t="e">
        <f t="shared" si="248"/>
        <v>#N/A</v>
      </c>
      <c r="O1218" s="27" t="str">
        <f t="shared" si="249"/>
        <v>?? błędna cena ??</v>
      </c>
    </row>
    <row r="1219" spans="1:15" s="14" customFormat="1" ht="24" customHeight="1">
      <c r="A1219" s="38"/>
      <c r="B1219" s="38"/>
      <c r="C1219" s="15"/>
      <c r="D1219" s="38"/>
      <c r="E1219" s="15"/>
      <c r="F1219" s="38"/>
      <c r="G1219" s="38"/>
      <c r="H1219" s="21" t="str">
        <f t="shared" si="242"/>
        <v xml:space="preserve"> </v>
      </c>
      <c r="I1219" s="21" t="str">
        <f t="shared" si="243"/>
        <v xml:space="preserve"> </v>
      </c>
      <c r="J1219" s="27" t="e">
        <f t="shared" si="244"/>
        <v>#N/A</v>
      </c>
      <c r="K1219" s="27" t="e">
        <f t="shared" si="245"/>
        <v>#N/A</v>
      </c>
      <c r="L1219" s="27" t="e">
        <f t="shared" si="246"/>
        <v>#N/A</v>
      </c>
      <c r="M1219" s="27" t="e">
        <f t="shared" si="247"/>
        <v>#N/A</v>
      </c>
      <c r="N1219" s="27" t="e">
        <f t="shared" si="248"/>
        <v>#N/A</v>
      </c>
      <c r="O1219" s="27" t="str">
        <f t="shared" si="249"/>
        <v>?? błędna cena ??</v>
      </c>
    </row>
    <row r="1220" spans="1:15" s="14" customFormat="1" ht="24" customHeight="1">
      <c r="A1220" s="38"/>
      <c r="B1220" s="38"/>
      <c r="C1220" s="15"/>
      <c r="D1220" s="38"/>
      <c r="E1220" s="15"/>
      <c r="F1220" s="38"/>
      <c r="G1220" s="38"/>
      <c r="H1220" s="21" t="str">
        <f t="shared" si="242"/>
        <v xml:space="preserve"> </v>
      </c>
      <c r="I1220" s="21" t="str">
        <f t="shared" si="243"/>
        <v xml:space="preserve"> </v>
      </c>
      <c r="J1220" s="27" t="e">
        <f t="shared" si="244"/>
        <v>#N/A</v>
      </c>
      <c r="K1220" s="27" t="e">
        <f t="shared" si="245"/>
        <v>#N/A</v>
      </c>
      <c r="L1220" s="27" t="e">
        <f t="shared" si="246"/>
        <v>#N/A</v>
      </c>
      <c r="M1220" s="27" t="e">
        <f t="shared" si="247"/>
        <v>#N/A</v>
      </c>
      <c r="N1220" s="27" t="e">
        <f t="shared" si="248"/>
        <v>#N/A</v>
      </c>
      <c r="O1220" s="27" t="str">
        <f t="shared" si="249"/>
        <v>?? błędna cena ??</v>
      </c>
    </row>
    <row r="1221" spans="1:15" s="14" customFormat="1" ht="24" customHeight="1">
      <c r="A1221" s="38"/>
      <c r="B1221" s="38"/>
      <c r="C1221" s="15"/>
      <c r="D1221" s="38"/>
      <c r="E1221" s="15"/>
      <c r="F1221" s="38"/>
      <c r="G1221" s="38"/>
      <c r="H1221" s="21" t="str">
        <f t="shared" si="242"/>
        <v xml:space="preserve"> </v>
      </c>
      <c r="I1221" s="21" t="str">
        <f t="shared" si="243"/>
        <v xml:space="preserve"> </v>
      </c>
      <c r="J1221" s="27" t="e">
        <f t="shared" si="244"/>
        <v>#N/A</v>
      </c>
      <c r="K1221" s="27" t="e">
        <f t="shared" si="245"/>
        <v>#N/A</v>
      </c>
      <c r="L1221" s="27" t="e">
        <f t="shared" si="246"/>
        <v>#N/A</v>
      </c>
      <c r="M1221" s="27" t="e">
        <f t="shared" si="247"/>
        <v>#N/A</v>
      </c>
      <c r="N1221" s="27" t="e">
        <f t="shared" si="248"/>
        <v>#N/A</v>
      </c>
      <c r="O1221" s="27" t="str">
        <f t="shared" si="249"/>
        <v>?? błędna cena ??</v>
      </c>
    </row>
    <row r="1222" spans="1:15" s="14" customFormat="1" ht="24" customHeight="1">
      <c r="A1222" s="38"/>
      <c r="B1222" s="38"/>
      <c r="C1222" s="15"/>
      <c r="D1222" s="38"/>
      <c r="E1222" s="15"/>
      <c r="F1222" s="38"/>
      <c r="G1222" s="38"/>
      <c r="H1222" s="21" t="str">
        <f t="shared" si="242"/>
        <v xml:space="preserve"> </v>
      </c>
      <c r="I1222" s="21" t="str">
        <f t="shared" si="243"/>
        <v xml:space="preserve"> </v>
      </c>
      <c r="J1222" s="27" t="e">
        <f t="shared" si="244"/>
        <v>#N/A</v>
      </c>
      <c r="K1222" s="27" t="e">
        <f t="shared" si="245"/>
        <v>#N/A</v>
      </c>
      <c r="L1222" s="27" t="e">
        <f t="shared" si="246"/>
        <v>#N/A</v>
      </c>
      <c r="M1222" s="27" t="e">
        <f t="shared" si="247"/>
        <v>#N/A</v>
      </c>
      <c r="N1222" s="27" t="e">
        <f t="shared" si="248"/>
        <v>#N/A</v>
      </c>
      <c r="O1222" s="27" t="str">
        <f t="shared" si="249"/>
        <v>?? błędna cena ??</v>
      </c>
    </row>
    <row r="1223" spans="1:15" s="14" customFormat="1" ht="24" customHeight="1">
      <c r="A1223" s="38"/>
      <c r="B1223" s="38"/>
      <c r="C1223" s="15"/>
      <c r="D1223" s="38"/>
      <c r="E1223" s="15"/>
      <c r="F1223" s="38"/>
      <c r="G1223" s="38"/>
      <c r="H1223" s="21" t="str">
        <f t="shared" si="242"/>
        <v xml:space="preserve"> </v>
      </c>
      <c r="I1223" s="21" t="str">
        <f t="shared" si="243"/>
        <v xml:space="preserve"> </v>
      </c>
      <c r="J1223" s="27" t="e">
        <f t="shared" si="244"/>
        <v>#N/A</v>
      </c>
      <c r="K1223" s="27" t="e">
        <f t="shared" si="245"/>
        <v>#N/A</v>
      </c>
      <c r="L1223" s="27" t="e">
        <f t="shared" si="246"/>
        <v>#N/A</v>
      </c>
      <c r="M1223" s="27" t="e">
        <f t="shared" si="247"/>
        <v>#N/A</v>
      </c>
      <c r="N1223" s="27" t="e">
        <f t="shared" si="248"/>
        <v>#N/A</v>
      </c>
      <c r="O1223" s="27" t="str">
        <f t="shared" si="249"/>
        <v>?? błędna cena ??</v>
      </c>
    </row>
    <row r="1224" spans="1:15" s="14" customFormat="1" ht="24" customHeight="1">
      <c r="A1224" s="38"/>
      <c r="B1224" s="38"/>
      <c r="C1224" s="15"/>
      <c r="D1224" s="38"/>
      <c r="E1224" s="15"/>
      <c r="F1224" s="38"/>
      <c r="G1224" s="38"/>
      <c r="H1224" s="21" t="str">
        <f t="shared" si="242"/>
        <v xml:space="preserve"> </v>
      </c>
      <c r="I1224" s="21" t="str">
        <f t="shared" si="243"/>
        <v xml:space="preserve"> </v>
      </c>
      <c r="J1224" s="27" t="e">
        <f t="shared" si="244"/>
        <v>#N/A</v>
      </c>
      <c r="K1224" s="27" t="e">
        <f t="shared" si="245"/>
        <v>#N/A</v>
      </c>
      <c r="L1224" s="27" t="e">
        <f t="shared" si="246"/>
        <v>#N/A</v>
      </c>
      <c r="M1224" s="27" t="e">
        <f t="shared" si="247"/>
        <v>#N/A</v>
      </c>
      <c r="N1224" s="27" t="e">
        <f t="shared" si="248"/>
        <v>#N/A</v>
      </c>
      <c r="O1224" s="27" t="str">
        <f t="shared" si="249"/>
        <v>?? błędna cena ??</v>
      </c>
    </row>
    <row r="1225" spans="1:15" s="14" customFormat="1" ht="24" customHeight="1">
      <c r="A1225" s="38"/>
      <c r="B1225" s="38"/>
      <c r="C1225" s="15"/>
      <c r="D1225" s="38"/>
      <c r="E1225" s="15"/>
      <c r="F1225" s="38"/>
      <c r="G1225" s="38"/>
      <c r="H1225" s="21" t="str">
        <f t="shared" si="242"/>
        <v xml:space="preserve"> </v>
      </c>
      <c r="I1225" s="21" t="str">
        <f t="shared" si="243"/>
        <v xml:space="preserve"> </v>
      </c>
      <c r="J1225" s="27" t="e">
        <f t="shared" si="244"/>
        <v>#N/A</v>
      </c>
      <c r="K1225" s="27" t="e">
        <f t="shared" si="245"/>
        <v>#N/A</v>
      </c>
      <c r="L1225" s="27" t="e">
        <f t="shared" si="246"/>
        <v>#N/A</v>
      </c>
      <c r="M1225" s="27" t="e">
        <f t="shared" si="247"/>
        <v>#N/A</v>
      </c>
      <c r="N1225" s="27" t="e">
        <f t="shared" si="248"/>
        <v>#N/A</v>
      </c>
      <c r="O1225" s="27" t="str">
        <f t="shared" si="249"/>
        <v>?? błędna cena ??</v>
      </c>
    </row>
    <row r="1226" spans="1:15" s="14" customFormat="1" ht="24" customHeight="1">
      <c r="A1226" s="38"/>
      <c r="B1226" s="38"/>
      <c r="C1226" s="15"/>
      <c r="D1226" s="38"/>
      <c r="E1226" s="15"/>
      <c r="F1226" s="38"/>
      <c r="G1226" s="38"/>
      <c r="H1226" s="21" t="str">
        <f t="shared" si="242"/>
        <v xml:space="preserve"> </v>
      </c>
      <c r="I1226" s="21" t="str">
        <f t="shared" si="243"/>
        <v xml:space="preserve"> </v>
      </c>
      <c r="J1226" s="27" t="e">
        <f t="shared" si="244"/>
        <v>#N/A</v>
      </c>
      <c r="K1226" s="27" t="e">
        <f t="shared" si="245"/>
        <v>#N/A</v>
      </c>
      <c r="L1226" s="27" t="e">
        <f t="shared" si="246"/>
        <v>#N/A</v>
      </c>
      <c r="M1226" s="27" t="e">
        <f t="shared" si="247"/>
        <v>#N/A</v>
      </c>
      <c r="N1226" s="27" t="e">
        <f t="shared" si="248"/>
        <v>#N/A</v>
      </c>
      <c r="O1226" s="27" t="str">
        <f t="shared" si="249"/>
        <v>?? błędna cena ??</v>
      </c>
    </row>
    <row r="1227" spans="1:15" s="14" customFormat="1" ht="24" customHeight="1">
      <c r="A1227" s="38"/>
      <c r="B1227" s="38"/>
      <c r="C1227" s="15"/>
      <c r="D1227" s="38"/>
      <c r="E1227" s="15"/>
      <c r="F1227" s="38"/>
      <c r="G1227" s="38"/>
      <c r="H1227" s="21" t="str">
        <f t="shared" si="242"/>
        <v xml:space="preserve"> </v>
      </c>
      <c r="I1227" s="21" t="str">
        <f t="shared" si="243"/>
        <v xml:space="preserve"> </v>
      </c>
      <c r="J1227" s="27" t="e">
        <f t="shared" si="244"/>
        <v>#N/A</v>
      </c>
      <c r="K1227" s="27" t="e">
        <f t="shared" si="245"/>
        <v>#N/A</v>
      </c>
      <c r="L1227" s="27" t="e">
        <f t="shared" si="246"/>
        <v>#N/A</v>
      </c>
      <c r="M1227" s="27" t="e">
        <f t="shared" si="247"/>
        <v>#N/A</v>
      </c>
      <c r="N1227" s="27" t="e">
        <f t="shared" si="248"/>
        <v>#N/A</v>
      </c>
      <c r="O1227" s="27" t="str">
        <f t="shared" si="249"/>
        <v>?? błędna cena ??</v>
      </c>
    </row>
    <row r="1228" spans="1:15" s="14" customFormat="1" ht="24" customHeight="1">
      <c r="A1228" s="38"/>
      <c r="B1228" s="38"/>
      <c r="C1228" s="15"/>
      <c r="D1228" s="38"/>
      <c r="E1228" s="15"/>
      <c r="F1228" s="38"/>
      <c r="G1228" s="38"/>
      <c r="H1228" s="21" t="str">
        <f t="shared" si="242"/>
        <v xml:space="preserve"> </v>
      </c>
      <c r="I1228" s="21" t="str">
        <f t="shared" si="243"/>
        <v xml:space="preserve"> </v>
      </c>
      <c r="J1228" s="27" t="e">
        <f t="shared" si="244"/>
        <v>#N/A</v>
      </c>
      <c r="K1228" s="27" t="e">
        <f t="shared" si="245"/>
        <v>#N/A</v>
      </c>
      <c r="L1228" s="27" t="e">
        <f t="shared" si="246"/>
        <v>#N/A</v>
      </c>
      <c r="M1228" s="27" t="e">
        <f t="shared" si="247"/>
        <v>#N/A</v>
      </c>
      <c r="N1228" s="27" t="e">
        <f t="shared" si="248"/>
        <v>#N/A</v>
      </c>
      <c r="O1228" s="27" t="str">
        <f t="shared" si="249"/>
        <v>?? błędna cena ??</v>
      </c>
    </row>
    <row r="1229" spans="1:15" s="14" customFormat="1" ht="24" customHeight="1">
      <c r="A1229" s="38"/>
      <c r="B1229" s="38"/>
      <c r="C1229" s="15"/>
      <c r="D1229" s="38"/>
      <c r="E1229" s="15"/>
      <c r="F1229" s="38"/>
      <c r="G1229" s="38"/>
      <c r="H1229" s="21" t="str">
        <f t="shared" si="242"/>
        <v xml:space="preserve"> </v>
      </c>
      <c r="I1229" s="21" t="str">
        <f t="shared" si="243"/>
        <v xml:space="preserve"> </v>
      </c>
      <c r="J1229" s="27" t="e">
        <f t="shared" si="244"/>
        <v>#N/A</v>
      </c>
      <c r="K1229" s="27" t="e">
        <f t="shared" si="245"/>
        <v>#N/A</v>
      </c>
      <c r="L1229" s="27" t="e">
        <f t="shared" si="246"/>
        <v>#N/A</v>
      </c>
      <c r="M1229" s="27" t="e">
        <f t="shared" si="247"/>
        <v>#N/A</v>
      </c>
      <c r="N1229" s="27" t="e">
        <f t="shared" si="248"/>
        <v>#N/A</v>
      </c>
      <c r="O1229" s="27" t="str">
        <f t="shared" si="249"/>
        <v>?? błędna cena ??</v>
      </c>
    </row>
    <row r="1230" spans="1:15" s="14" customFormat="1" ht="24" customHeight="1">
      <c r="A1230" s="38"/>
      <c r="B1230" s="38"/>
      <c r="C1230" s="15"/>
      <c r="D1230" s="38"/>
      <c r="E1230" s="15"/>
      <c r="F1230" s="38"/>
      <c r="G1230" s="38"/>
      <c r="H1230" s="21" t="str">
        <f t="shared" si="242"/>
        <v xml:space="preserve"> </v>
      </c>
      <c r="I1230" s="21" t="str">
        <f t="shared" si="243"/>
        <v xml:space="preserve"> </v>
      </c>
      <c r="J1230" s="27" t="e">
        <f t="shared" si="244"/>
        <v>#N/A</v>
      </c>
      <c r="K1230" s="27" t="e">
        <f t="shared" si="245"/>
        <v>#N/A</v>
      </c>
      <c r="L1230" s="27" t="e">
        <f t="shared" si="246"/>
        <v>#N/A</v>
      </c>
      <c r="M1230" s="27" t="e">
        <f t="shared" si="247"/>
        <v>#N/A</v>
      </c>
      <c r="N1230" s="27" t="e">
        <f t="shared" si="248"/>
        <v>#N/A</v>
      </c>
      <c r="O1230" s="27" t="str">
        <f t="shared" si="249"/>
        <v>?? błędna cena ??</v>
      </c>
    </row>
    <row r="1231" spans="1:15" s="14" customFormat="1" ht="24" customHeight="1">
      <c r="A1231" s="38"/>
      <c r="B1231" s="38"/>
      <c r="C1231" s="15"/>
      <c r="D1231" s="38"/>
      <c r="E1231" s="15"/>
      <c r="F1231" s="38"/>
      <c r="G1231" s="38"/>
      <c r="H1231" s="21" t="str">
        <f t="shared" si="242"/>
        <v xml:space="preserve"> </v>
      </c>
      <c r="I1231" s="21" t="str">
        <f t="shared" si="243"/>
        <v xml:space="preserve"> </v>
      </c>
      <c r="J1231" s="27" t="e">
        <f t="shared" si="244"/>
        <v>#N/A</v>
      </c>
      <c r="K1231" s="27" t="e">
        <f t="shared" si="245"/>
        <v>#N/A</v>
      </c>
      <c r="L1231" s="27" t="e">
        <f t="shared" si="246"/>
        <v>#N/A</v>
      </c>
      <c r="M1231" s="27" t="e">
        <f t="shared" si="247"/>
        <v>#N/A</v>
      </c>
      <c r="N1231" s="27" t="e">
        <f t="shared" si="248"/>
        <v>#N/A</v>
      </c>
      <c r="O1231" s="27" t="str">
        <f t="shared" si="249"/>
        <v>?? błędna cena ??</v>
      </c>
    </row>
    <row r="1232" spans="1:15" s="14" customFormat="1" ht="24" customHeight="1">
      <c r="A1232" s="38"/>
      <c r="B1232" s="38"/>
      <c r="C1232" s="15"/>
      <c r="D1232" s="38"/>
      <c r="E1232" s="15"/>
      <c r="F1232" s="38"/>
      <c r="G1232" s="38"/>
      <c r="H1232" s="21" t="str">
        <f t="shared" ref="H1232:H1295" si="250">IF(F1232&gt;0,"T"," ")</f>
        <v xml:space="preserve"> </v>
      </c>
      <c r="I1232" s="21" t="str">
        <f t="shared" si="243"/>
        <v xml:space="preserve"> </v>
      </c>
      <c r="J1232" s="27" t="e">
        <f t="shared" si="244"/>
        <v>#N/A</v>
      </c>
      <c r="K1232" s="27" t="e">
        <f t="shared" si="245"/>
        <v>#N/A</v>
      </c>
      <c r="L1232" s="27" t="e">
        <f t="shared" si="246"/>
        <v>#N/A</v>
      </c>
      <c r="M1232" s="27" t="e">
        <f t="shared" si="247"/>
        <v>#N/A</v>
      </c>
      <c r="N1232" s="27" t="e">
        <f t="shared" si="248"/>
        <v>#N/A</v>
      </c>
      <c r="O1232" s="27" t="str">
        <f t="shared" si="249"/>
        <v>?? błędna cena ??</v>
      </c>
    </row>
    <row r="1233" spans="1:15">
      <c r="H1233" s="21"/>
    </row>
    <row r="1234" spans="1:15">
      <c r="H1234" s="21"/>
    </row>
    <row r="1235" spans="1:15">
      <c r="H1235" s="21"/>
    </row>
    <row r="1236" spans="1:15">
      <c r="H1236" s="21"/>
    </row>
    <row r="1237" spans="1:15">
      <c r="H1237" s="21"/>
    </row>
    <row r="1238" spans="1:15">
      <c r="H1238" s="21"/>
    </row>
    <row r="1239" spans="1:15">
      <c r="H1239" s="21"/>
    </row>
    <row r="1240" spans="1:15">
      <c r="H1240" s="21"/>
    </row>
    <row r="1241" spans="1:15">
      <c r="H1241" s="21"/>
    </row>
    <row r="1242" spans="1:15">
      <c r="H1242" s="21"/>
    </row>
    <row r="1243" spans="1:15">
      <c r="H1243" s="21"/>
    </row>
    <row r="1244" spans="1:15">
      <c r="H1244" s="21"/>
    </row>
    <row r="1245" spans="1:15" ht="19.5" customHeight="1">
      <c r="H1245" s="21"/>
    </row>
    <row r="1246" spans="1:15" s="14" customFormat="1" ht="45" customHeight="1">
      <c r="A1246" s="38"/>
      <c r="B1246" s="38"/>
      <c r="C1246" s="15"/>
      <c r="D1246" s="38"/>
      <c r="E1246" s="15"/>
      <c r="F1246" s="38"/>
      <c r="G1246" s="38"/>
      <c r="H1246" s="21"/>
    </row>
    <row r="1247" spans="1:15" s="14" customFormat="1" ht="24" customHeight="1">
      <c r="A1247" s="38"/>
      <c r="B1247" s="38"/>
      <c r="C1247" s="15"/>
      <c r="D1247" s="38"/>
      <c r="E1247" s="15"/>
      <c r="F1247" s="38"/>
      <c r="G1247" s="38"/>
      <c r="H1247" s="21" t="str">
        <f t="shared" si="250"/>
        <v xml:space="preserve"> </v>
      </c>
      <c r="I1247" s="21" t="str">
        <f t="shared" ref="I1247:I1276" si="251">IF(H1247="T",E1247*F1247," ")</f>
        <v xml:space="preserve"> </v>
      </c>
      <c r="J1247" s="27" t="e">
        <f t="shared" ref="J1247:J1276" si="252">VLOOKUP(MID($F1247,1,1),tbSlownie,2)</f>
        <v>#N/A</v>
      </c>
      <c r="K1247" s="27" t="e">
        <f t="shared" ref="K1247:K1276" si="253">VLOOKUP(MID($F1247,1,1),tbSlownie,2)&amp;Separator&amp;VLOOKUP(MID($F1247,2,1),tbSlownie,2)</f>
        <v>#N/A</v>
      </c>
      <c r="L1247" s="27" t="e">
        <f t="shared" ref="L1247:L1276" si="254">VLOOKUP(MID($F1247,1,1),tbSlownie,2)&amp;Separator&amp;VLOOKUP(MID($F1247,2,1),tbSlownie,2)&amp;Separator&amp;VLOOKUP(MID($F1247,3,1),tbSlownie,2)</f>
        <v>#N/A</v>
      </c>
      <c r="M1247" s="27" t="e">
        <f t="shared" ref="M1247:M1276" si="255">VLOOKUP(MID($F1247,1,1),tbSlownie,2)&amp;Separator&amp;VLOOKUP(MID($F1247,2,1),tbSlownie,2)&amp;Separator&amp;VLOOKUP(MID($F1247,3,1),tbSlownie,2)&amp;Separator&amp;VLOOKUP(MID($F1247,4,1),tbSlownie,2)</f>
        <v>#N/A</v>
      </c>
      <c r="N1247" s="27" t="e">
        <f t="shared" ref="N1247:N1276" si="256">VLOOKUP(MID($F1247,1,1),tbSlownie,2)&amp;Separator&amp;VLOOKUP(MID($F1247,2,1),tbSlownie,2)&amp;Separator&amp;VLOOKUP(MID($F1247,3,1),tbSlownie,2)&amp;Separator&amp;VLOOKUP(MID($F1247,4,1),tbSlownie,2)&amp;Separator&amp;VLOOKUP(MID($F1247,5,1),tbSlownie,2)</f>
        <v>#N/A</v>
      </c>
      <c r="O1247" s="27" t="str">
        <f t="shared" ref="O1247:O1276" si="257">VLOOKUP("błąd",tbSlownie,2)</f>
        <v>?? błędna cena ??</v>
      </c>
    </row>
    <row r="1248" spans="1:15" s="14" customFormat="1" ht="24" customHeight="1">
      <c r="A1248" s="38"/>
      <c r="B1248" s="38"/>
      <c r="C1248" s="15"/>
      <c r="D1248" s="38"/>
      <c r="E1248" s="15"/>
      <c r="F1248" s="38"/>
      <c r="G1248" s="38"/>
      <c r="H1248" s="21" t="str">
        <f t="shared" si="250"/>
        <v xml:space="preserve"> </v>
      </c>
      <c r="I1248" s="21" t="str">
        <f t="shared" si="251"/>
        <v xml:space="preserve"> </v>
      </c>
      <c r="J1248" s="27" t="e">
        <f t="shared" si="252"/>
        <v>#N/A</v>
      </c>
      <c r="K1248" s="27" t="e">
        <f t="shared" si="253"/>
        <v>#N/A</v>
      </c>
      <c r="L1248" s="27" t="e">
        <f t="shared" si="254"/>
        <v>#N/A</v>
      </c>
      <c r="M1248" s="27" t="e">
        <f t="shared" si="255"/>
        <v>#N/A</v>
      </c>
      <c r="N1248" s="27" t="e">
        <f t="shared" si="256"/>
        <v>#N/A</v>
      </c>
      <c r="O1248" s="27" t="str">
        <f t="shared" si="257"/>
        <v>?? błędna cena ??</v>
      </c>
    </row>
    <row r="1249" spans="1:15" s="14" customFormat="1" ht="24" customHeight="1">
      <c r="A1249" s="38"/>
      <c r="B1249" s="38"/>
      <c r="C1249" s="15"/>
      <c r="D1249" s="38"/>
      <c r="E1249" s="15"/>
      <c r="F1249" s="38"/>
      <c r="G1249" s="38"/>
      <c r="H1249" s="21" t="str">
        <f t="shared" si="250"/>
        <v xml:space="preserve"> </v>
      </c>
      <c r="I1249" s="21" t="str">
        <f t="shared" si="251"/>
        <v xml:space="preserve"> </v>
      </c>
      <c r="J1249" s="27" t="e">
        <f t="shared" si="252"/>
        <v>#N/A</v>
      </c>
      <c r="K1249" s="27" t="e">
        <f t="shared" si="253"/>
        <v>#N/A</v>
      </c>
      <c r="L1249" s="27" t="e">
        <f t="shared" si="254"/>
        <v>#N/A</v>
      </c>
      <c r="M1249" s="27" t="e">
        <f t="shared" si="255"/>
        <v>#N/A</v>
      </c>
      <c r="N1249" s="27" t="e">
        <f t="shared" si="256"/>
        <v>#N/A</v>
      </c>
      <c r="O1249" s="27" t="str">
        <f t="shared" si="257"/>
        <v>?? błędna cena ??</v>
      </c>
    </row>
    <row r="1250" spans="1:15" s="14" customFormat="1" ht="24" customHeight="1">
      <c r="A1250" s="38"/>
      <c r="B1250" s="38"/>
      <c r="C1250" s="15"/>
      <c r="D1250" s="38"/>
      <c r="E1250" s="15"/>
      <c r="F1250" s="38"/>
      <c r="G1250" s="38"/>
      <c r="H1250" s="21" t="str">
        <f t="shared" si="250"/>
        <v xml:space="preserve"> </v>
      </c>
      <c r="I1250" s="21" t="str">
        <f t="shared" si="251"/>
        <v xml:space="preserve"> </v>
      </c>
      <c r="J1250" s="27" t="e">
        <f t="shared" si="252"/>
        <v>#N/A</v>
      </c>
      <c r="K1250" s="27" t="e">
        <f t="shared" si="253"/>
        <v>#N/A</v>
      </c>
      <c r="L1250" s="27" t="e">
        <f t="shared" si="254"/>
        <v>#N/A</v>
      </c>
      <c r="M1250" s="27" t="e">
        <f t="shared" si="255"/>
        <v>#N/A</v>
      </c>
      <c r="N1250" s="27" t="e">
        <f t="shared" si="256"/>
        <v>#N/A</v>
      </c>
      <c r="O1250" s="27" t="str">
        <f t="shared" si="257"/>
        <v>?? błędna cena ??</v>
      </c>
    </row>
    <row r="1251" spans="1:15" s="14" customFormat="1" ht="24" customHeight="1">
      <c r="A1251" s="38"/>
      <c r="B1251" s="38"/>
      <c r="C1251" s="15"/>
      <c r="D1251" s="38"/>
      <c r="E1251" s="15"/>
      <c r="F1251" s="38"/>
      <c r="G1251" s="38"/>
      <c r="H1251" s="21" t="str">
        <f t="shared" si="250"/>
        <v xml:space="preserve"> </v>
      </c>
      <c r="I1251" s="21" t="str">
        <f t="shared" si="251"/>
        <v xml:space="preserve"> </v>
      </c>
      <c r="J1251" s="27" t="e">
        <f t="shared" si="252"/>
        <v>#N/A</v>
      </c>
      <c r="K1251" s="27" t="e">
        <f t="shared" si="253"/>
        <v>#N/A</v>
      </c>
      <c r="L1251" s="27" t="e">
        <f t="shared" si="254"/>
        <v>#N/A</v>
      </c>
      <c r="M1251" s="27" t="e">
        <f t="shared" si="255"/>
        <v>#N/A</v>
      </c>
      <c r="N1251" s="27" t="e">
        <f t="shared" si="256"/>
        <v>#N/A</v>
      </c>
      <c r="O1251" s="27" t="str">
        <f t="shared" si="257"/>
        <v>?? błędna cena ??</v>
      </c>
    </row>
    <row r="1252" spans="1:15" s="14" customFormat="1" ht="24" customHeight="1">
      <c r="A1252" s="38"/>
      <c r="B1252" s="38"/>
      <c r="C1252" s="15"/>
      <c r="D1252" s="38"/>
      <c r="E1252" s="15"/>
      <c r="F1252" s="38"/>
      <c r="G1252" s="38"/>
      <c r="H1252" s="21" t="str">
        <f t="shared" si="250"/>
        <v xml:space="preserve"> </v>
      </c>
      <c r="I1252" s="21" t="str">
        <f t="shared" si="251"/>
        <v xml:space="preserve"> </v>
      </c>
      <c r="J1252" s="27" t="e">
        <f t="shared" si="252"/>
        <v>#N/A</v>
      </c>
      <c r="K1252" s="27" t="e">
        <f t="shared" si="253"/>
        <v>#N/A</v>
      </c>
      <c r="L1252" s="27" t="e">
        <f t="shared" si="254"/>
        <v>#N/A</v>
      </c>
      <c r="M1252" s="27" t="e">
        <f t="shared" si="255"/>
        <v>#N/A</v>
      </c>
      <c r="N1252" s="27" t="e">
        <f t="shared" si="256"/>
        <v>#N/A</v>
      </c>
      <c r="O1252" s="27" t="str">
        <f t="shared" si="257"/>
        <v>?? błędna cena ??</v>
      </c>
    </row>
    <row r="1253" spans="1:15" s="14" customFormat="1" ht="24" customHeight="1">
      <c r="A1253" s="38"/>
      <c r="B1253" s="38"/>
      <c r="C1253" s="15"/>
      <c r="D1253" s="38"/>
      <c r="E1253" s="15"/>
      <c r="F1253" s="38"/>
      <c r="G1253" s="38"/>
      <c r="H1253" s="21" t="str">
        <f t="shared" si="250"/>
        <v xml:space="preserve"> </v>
      </c>
      <c r="I1253" s="21" t="str">
        <f t="shared" si="251"/>
        <v xml:space="preserve"> </v>
      </c>
      <c r="J1253" s="27" t="e">
        <f t="shared" si="252"/>
        <v>#N/A</v>
      </c>
      <c r="K1253" s="27" t="e">
        <f t="shared" si="253"/>
        <v>#N/A</v>
      </c>
      <c r="L1253" s="27" t="e">
        <f t="shared" si="254"/>
        <v>#N/A</v>
      </c>
      <c r="M1253" s="27" t="e">
        <f t="shared" si="255"/>
        <v>#N/A</v>
      </c>
      <c r="N1253" s="27" t="e">
        <f t="shared" si="256"/>
        <v>#N/A</v>
      </c>
      <c r="O1253" s="27" t="str">
        <f t="shared" si="257"/>
        <v>?? błędna cena ??</v>
      </c>
    </row>
    <row r="1254" spans="1:15" s="14" customFormat="1" ht="24" customHeight="1">
      <c r="A1254" s="38"/>
      <c r="B1254" s="38"/>
      <c r="C1254" s="15"/>
      <c r="D1254" s="38"/>
      <c r="E1254" s="15"/>
      <c r="F1254" s="38"/>
      <c r="G1254" s="38"/>
      <c r="H1254" s="21" t="str">
        <f t="shared" si="250"/>
        <v xml:space="preserve"> </v>
      </c>
      <c r="I1254" s="21" t="str">
        <f t="shared" si="251"/>
        <v xml:space="preserve"> </v>
      </c>
      <c r="J1254" s="27" t="e">
        <f t="shared" si="252"/>
        <v>#N/A</v>
      </c>
      <c r="K1254" s="27" t="e">
        <f t="shared" si="253"/>
        <v>#N/A</v>
      </c>
      <c r="L1254" s="27" t="e">
        <f t="shared" si="254"/>
        <v>#N/A</v>
      </c>
      <c r="M1254" s="27" t="e">
        <f t="shared" si="255"/>
        <v>#N/A</v>
      </c>
      <c r="N1254" s="27" t="e">
        <f t="shared" si="256"/>
        <v>#N/A</v>
      </c>
      <c r="O1254" s="27" t="str">
        <f t="shared" si="257"/>
        <v>?? błędna cena ??</v>
      </c>
    </row>
    <row r="1255" spans="1:15" s="14" customFormat="1" ht="24" customHeight="1">
      <c r="A1255" s="38"/>
      <c r="B1255" s="38"/>
      <c r="C1255" s="15"/>
      <c r="D1255" s="38"/>
      <c r="E1255" s="15"/>
      <c r="F1255" s="38"/>
      <c r="G1255" s="38"/>
      <c r="H1255" s="21" t="str">
        <f t="shared" si="250"/>
        <v xml:space="preserve"> </v>
      </c>
      <c r="I1255" s="21" t="str">
        <f t="shared" si="251"/>
        <v xml:space="preserve"> </v>
      </c>
      <c r="J1255" s="27" t="e">
        <f t="shared" si="252"/>
        <v>#N/A</v>
      </c>
      <c r="K1255" s="27" t="e">
        <f t="shared" si="253"/>
        <v>#N/A</v>
      </c>
      <c r="L1255" s="27" t="e">
        <f t="shared" si="254"/>
        <v>#N/A</v>
      </c>
      <c r="M1255" s="27" t="e">
        <f t="shared" si="255"/>
        <v>#N/A</v>
      </c>
      <c r="N1255" s="27" t="e">
        <f t="shared" si="256"/>
        <v>#N/A</v>
      </c>
      <c r="O1255" s="27" t="str">
        <f t="shared" si="257"/>
        <v>?? błędna cena ??</v>
      </c>
    </row>
    <row r="1256" spans="1:15" s="14" customFormat="1" ht="24" customHeight="1">
      <c r="A1256" s="38"/>
      <c r="B1256" s="38"/>
      <c r="C1256" s="15"/>
      <c r="D1256" s="38"/>
      <c r="E1256" s="15"/>
      <c r="F1256" s="38"/>
      <c r="G1256" s="38"/>
      <c r="H1256" s="21" t="str">
        <f t="shared" si="250"/>
        <v xml:space="preserve"> </v>
      </c>
      <c r="I1256" s="21" t="str">
        <f t="shared" si="251"/>
        <v xml:space="preserve"> </v>
      </c>
      <c r="J1256" s="27" t="e">
        <f t="shared" si="252"/>
        <v>#N/A</v>
      </c>
      <c r="K1256" s="27" t="e">
        <f t="shared" si="253"/>
        <v>#N/A</v>
      </c>
      <c r="L1256" s="27" t="e">
        <f t="shared" si="254"/>
        <v>#N/A</v>
      </c>
      <c r="M1256" s="27" t="e">
        <f t="shared" si="255"/>
        <v>#N/A</v>
      </c>
      <c r="N1256" s="27" t="e">
        <f t="shared" si="256"/>
        <v>#N/A</v>
      </c>
      <c r="O1256" s="27" t="str">
        <f t="shared" si="257"/>
        <v>?? błędna cena ??</v>
      </c>
    </row>
    <row r="1257" spans="1:15" s="14" customFormat="1" ht="24" customHeight="1">
      <c r="A1257" s="38"/>
      <c r="B1257" s="38"/>
      <c r="C1257" s="15"/>
      <c r="D1257" s="38"/>
      <c r="E1257" s="15"/>
      <c r="F1257" s="38"/>
      <c r="G1257" s="38"/>
      <c r="H1257" s="21" t="str">
        <f t="shared" si="250"/>
        <v xml:space="preserve"> </v>
      </c>
      <c r="I1257" s="21" t="str">
        <f t="shared" si="251"/>
        <v xml:space="preserve"> </v>
      </c>
      <c r="J1257" s="27" t="e">
        <f t="shared" si="252"/>
        <v>#N/A</v>
      </c>
      <c r="K1257" s="27" t="e">
        <f t="shared" si="253"/>
        <v>#N/A</v>
      </c>
      <c r="L1257" s="27" t="e">
        <f t="shared" si="254"/>
        <v>#N/A</v>
      </c>
      <c r="M1257" s="27" t="e">
        <f t="shared" si="255"/>
        <v>#N/A</v>
      </c>
      <c r="N1257" s="27" t="e">
        <f t="shared" si="256"/>
        <v>#N/A</v>
      </c>
      <c r="O1257" s="27" t="str">
        <f t="shared" si="257"/>
        <v>?? błędna cena ??</v>
      </c>
    </row>
    <row r="1258" spans="1:15" s="14" customFormat="1" ht="24" customHeight="1">
      <c r="A1258" s="38"/>
      <c r="B1258" s="38"/>
      <c r="C1258" s="15"/>
      <c r="D1258" s="38"/>
      <c r="E1258" s="15"/>
      <c r="F1258" s="38"/>
      <c r="G1258" s="38"/>
      <c r="H1258" s="21" t="str">
        <f t="shared" si="250"/>
        <v xml:space="preserve"> </v>
      </c>
      <c r="I1258" s="21" t="str">
        <f t="shared" si="251"/>
        <v xml:space="preserve"> </v>
      </c>
      <c r="J1258" s="27" t="e">
        <f t="shared" si="252"/>
        <v>#N/A</v>
      </c>
      <c r="K1258" s="27" t="e">
        <f t="shared" si="253"/>
        <v>#N/A</v>
      </c>
      <c r="L1258" s="27" t="e">
        <f t="shared" si="254"/>
        <v>#N/A</v>
      </c>
      <c r="M1258" s="27" t="e">
        <f t="shared" si="255"/>
        <v>#N/A</v>
      </c>
      <c r="N1258" s="27" t="e">
        <f t="shared" si="256"/>
        <v>#N/A</v>
      </c>
      <c r="O1258" s="27" t="str">
        <f t="shared" si="257"/>
        <v>?? błędna cena ??</v>
      </c>
    </row>
    <row r="1259" spans="1:15" s="14" customFormat="1" ht="24" customHeight="1">
      <c r="A1259" s="38"/>
      <c r="B1259" s="38"/>
      <c r="C1259" s="15"/>
      <c r="D1259" s="38"/>
      <c r="E1259" s="15"/>
      <c r="F1259" s="38"/>
      <c r="G1259" s="38"/>
      <c r="H1259" s="21" t="str">
        <f t="shared" si="250"/>
        <v xml:space="preserve"> </v>
      </c>
      <c r="I1259" s="21" t="str">
        <f t="shared" si="251"/>
        <v xml:space="preserve"> </v>
      </c>
      <c r="J1259" s="27" t="e">
        <f t="shared" si="252"/>
        <v>#N/A</v>
      </c>
      <c r="K1259" s="27" t="e">
        <f t="shared" si="253"/>
        <v>#N/A</v>
      </c>
      <c r="L1259" s="27" t="e">
        <f t="shared" si="254"/>
        <v>#N/A</v>
      </c>
      <c r="M1259" s="27" t="e">
        <f t="shared" si="255"/>
        <v>#N/A</v>
      </c>
      <c r="N1259" s="27" t="e">
        <f t="shared" si="256"/>
        <v>#N/A</v>
      </c>
      <c r="O1259" s="27" t="str">
        <f t="shared" si="257"/>
        <v>?? błędna cena ??</v>
      </c>
    </row>
    <row r="1260" spans="1:15" s="14" customFormat="1" ht="24" customHeight="1">
      <c r="A1260" s="38"/>
      <c r="B1260" s="38"/>
      <c r="C1260" s="15"/>
      <c r="D1260" s="38"/>
      <c r="E1260" s="15"/>
      <c r="F1260" s="38"/>
      <c r="G1260" s="38"/>
      <c r="H1260" s="21" t="str">
        <f t="shared" si="250"/>
        <v xml:space="preserve"> </v>
      </c>
      <c r="I1260" s="21" t="str">
        <f t="shared" si="251"/>
        <v xml:space="preserve"> </v>
      </c>
      <c r="J1260" s="27" t="e">
        <f t="shared" si="252"/>
        <v>#N/A</v>
      </c>
      <c r="K1260" s="27" t="e">
        <f t="shared" si="253"/>
        <v>#N/A</v>
      </c>
      <c r="L1260" s="27" t="e">
        <f t="shared" si="254"/>
        <v>#N/A</v>
      </c>
      <c r="M1260" s="27" t="e">
        <f t="shared" si="255"/>
        <v>#N/A</v>
      </c>
      <c r="N1260" s="27" t="e">
        <f t="shared" si="256"/>
        <v>#N/A</v>
      </c>
      <c r="O1260" s="27" t="str">
        <f t="shared" si="257"/>
        <v>?? błędna cena ??</v>
      </c>
    </row>
    <row r="1261" spans="1:15" s="14" customFormat="1" ht="24" customHeight="1">
      <c r="A1261" s="38"/>
      <c r="B1261" s="38"/>
      <c r="C1261" s="15"/>
      <c r="D1261" s="38"/>
      <c r="E1261" s="15"/>
      <c r="F1261" s="38"/>
      <c r="G1261" s="38"/>
      <c r="H1261" s="21" t="str">
        <f t="shared" si="250"/>
        <v xml:space="preserve"> </v>
      </c>
      <c r="I1261" s="21" t="str">
        <f t="shared" si="251"/>
        <v xml:space="preserve"> </v>
      </c>
      <c r="J1261" s="27" t="e">
        <f t="shared" si="252"/>
        <v>#N/A</v>
      </c>
      <c r="K1261" s="27" t="e">
        <f t="shared" si="253"/>
        <v>#N/A</v>
      </c>
      <c r="L1261" s="27" t="e">
        <f t="shared" si="254"/>
        <v>#N/A</v>
      </c>
      <c r="M1261" s="27" t="e">
        <f t="shared" si="255"/>
        <v>#N/A</v>
      </c>
      <c r="N1261" s="27" t="e">
        <f t="shared" si="256"/>
        <v>#N/A</v>
      </c>
      <c r="O1261" s="27" t="str">
        <f t="shared" si="257"/>
        <v>?? błędna cena ??</v>
      </c>
    </row>
    <row r="1262" spans="1:15" s="14" customFormat="1" ht="24" customHeight="1">
      <c r="A1262" s="38"/>
      <c r="B1262" s="38"/>
      <c r="C1262" s="15"/>
      <c r="D1262" s="38"/>
      <c r="E1262" s="15"/>
      <c r="F1262" s="38"/>
      <c r="G1262" s="38"/>
      <c r="H1262" s="21" t="str">
        <f t="shared" si="250"/>
        <v xml:space="preserve"> </v>
      </c>
      <c r="I1262" s="21" t="str">
        <f t="shared" si="251"/>
        <v xml:space="preserve"> </v>
      </c>
      <c r="J1262" s="27" t="e">
        <f t="shared" si="252"/>
        <v>#N/A</v>
      </c>
      <c r="K1262" s="27" t="e">
        <f t="shared" si="253"/>
        <v>#N/A</v>
      </c>
      <c r="L1262" s="27" t="e">
        <f t="shared" si="254"/>
        <v>#N/A</v>
      </c>
      <c r="M1262" s="27" t="e">
        <f t="shared" si="255"/>
        <v>#N/A</v>
      </c>
      <c r="N1262" s="27" t="e">
        <f t="shared" si="256"/>
        <v>#N/A</v>
      </c>
      <c r="O1262" s="27" t="str">
        <f t="shared" si="257"/>
        <v>?? błędna cena ??</v>
      </c>
    </row>
    <row r="1263" spans="1:15" s="14" customFormat="1" ht="24" customHeight="1">
      <c r="A1263" s="38"/>
      <c r="B1263" s="38"/>
      <c r="C1263" s="15"/>
      <c r="D1263" s="38"/>
      <c r="E1263" s="15"/>
      <c r="F1263" s="38"/>
      <c r="G1263" s="38"/>
      <c r="H1263" s="21" t="str">
        <f t="shared" si="250"/>
        <v xml:space="preserve"> </v>
      </c>
      <c r="I1263" s="21" t="str">
        <f t="shared" si="251"/>
        <v xml:space="preserve"> </v>
      </c>
      <c r="J1263" s="27" t="e">
        <f t="shared" si="252"/>
        <v>#N/A</v>
      </c>
      <c r="K1263" s="27" t="e">
        <f t="shared" si="253"/>
        <v>#N/A</v>
      </c>
      <c r="L1263" s="27" t="e">
        <f t="shared" si="254"/>
        <v>#N/A</v>
      </c>
      <c r="M1263" s="27" t="e">
        <f t="shared" si="255"/>
        <v>#N/A</v>
      </c>
      <c r="N1263" s="27" t="e">
        <f t="shared" si="256"/>
        <v>#N/A</v>
      </c>
      <c r="O1263" s="27" t="str">
        <f t="shared" si="257"/>
        <v>?? błędna cena ??</v>
      </c>
    </row>
    <row r="1264" spans="1:15" s="14" customFormat="1" ht="24" customHeight="1">
      <c r="A1264" s="38"/>
      <c r="B1264" s="38"/>
      <c r="C1264" s="15"/>
      <c r="D1264" s="38"/>
      <c r="E1264" s="15"/>
      <c r="F1264" s="38"/>
      <c r="G1264" s="38"/>
      <c r="H1264" s="21" t="str">
        <f t="shared" si="250"/>
        <v xml:space="preserve"> </v>
      </c>
      <c r="I1264" s="21" t="str">
        <f t="shared" si="251"/>
        <v xml:space="preserve"> </v>
      </c>
      <c r="J1264" s="27" t="e">
        <f t="shared" si="252"/>
        <v>#N/A</v>
      </c>
      <c r="K1264" s="27" t="e">
        <f t="shared" si="253"/>
        <v>#N/A</v>
      </c>
      <c r="L1264" s="27" t="e">
        <f t="shared" si="254"/>
        <v>#N/A</v>
      </c>
      <c r="M1264" s="27" t="e">
        <f t="shared" si="255"/>
        <v>#N/A</v>
      </c>
      <c r="N1264" s="27" t="e">
        <f t="shared" si="256"/>
        <v>#N/A</v>
      </c>
      <c r="O1264" s="27" t="str">
        <f t="shared" si="257"/>
        <v>?? błędna cena ??</v>
      </c>
    </row>
    <row r="1265" spans="1:15" s="14" customFormat="1" ht="24" customHeight="1">
      <c r="A1265" s="38"/>
      <c r="B1265" s="38"/>
      <c r="C1265" s="15"/>
      <c r="D1265" s="38"/>
      <c r="E1265" s="15"/>
      <c r="F1265" s="38"/>
      <c r="G1265" s="38"/>
      <c r="H1265" s="21" t="str">
        <f t="shared" si="250"/>
        <v xml:space="preserve"> </v>
      </c>
      <c r="I1265" s="21" t="str">
        <f t="shared" si="251"/>
        <v xml:space="preserve"> </v>
      </c>
      <c r="J1265" s="27" t="e">
        <f t="shared" si="252"/>
        <v>#N/A</v>
      </c>
      <c r="K1265" s="27" t="e">
        <f t="shared" si="253"/>
        <v>#N/A</v>
      </c>
      <c r="L1265" s="27" t="e">
        <f t="shared" si="254"/>
        <v>#N/A</v>
      </c>
      <c r="M1265" s="27" t="e">
        <f t="shared" si="255"/>
        <v>#N/A</v>
      </c>
      <c r="N1265" s="27" t="e">
        <f t="shared" si="256"/>
        <v>#N/A</v>
      </c>
      <c r="O1265" s="27" t="str">
        <f t="shared" si="257"/>
        <v>?? błędna cena ??</v>
      </c>
    </row>
    <row r="1266" spans="1:15" s="14" customFormat="1" ht="24" customHeight="1">
      <c r="A1266" s="38"/>
      <c r="B1266" s="38"/>
      <c r="C1266" s="15"/>
      <c r="D1266" s="38"/>
      <c r="E1266" s="15"/>
      <c r="F1266" s="38"/>
      <c r="G1266" s="38"/>
      <c r="H1266" s="21" t="str">
        <f t="shared" si="250"/>
        <v xml:space="preserve"> </v>
      </c>
      <c r="I1266" s="21" t="str">
        <f t="shared" si="251"/>
        <v xml:space="preserve"> </v>
      </c>
      <c r="J1266" s="27" t="e">
        <f t="shared" si="252"/>
        <v>#N/A</v>
      </c>
      <c r="K1266" s="27" t="e">
        <f t="shared" si="253"/>
        <v>#N/A</v>
      </c>
      <c r="L1266" s="27" t="e">
        <f t="shared" si="254"/>
        <v>#N/A</v>
      </c>
      <c r="M1266" s="27" t="e">
        <f t="shared" si="255"/>
        <v>#N/A</v>
      </c>
      <c r="N1266" s="27" t="e">
        <f t="shared" si="256"/>
        <v>#N/A</v>
      </c>
      <c r="O1266" s="27" t="str">
        <f t="shared" si="257"/>
        <v>?? błędna cena ??</v>
      </c>
    </row>
    <row r="1267" spans="1:15" s="14" customFormat="1" ht="24" customHeight="1">
      <c r="A1267" s="38"/>
      <c r="B1267" s="38"/>
      <c r="C1267" s="15"/>
      <c r="D1267" s="38"/>
      <c r="E1267" s="15"/>
      <c r="F1267" s="38"/>
      <c r="G1267" s="38"/>
      <c r="H1267" s="21" t="str">
        <f t="shared" si="250"/>
        <v xml:space="preserve"> </v>
      </c>
      <c r="I1267" s="21" t="str">
        <f t="shared" si="251"/>
        <v xml:space="preserve"> </v>
      </c>
      <c r="J1267" s="27" t="e">
        <f t="shared" si="252"/>
        <v>#N/A</v>
      </c>
      <c r="K1267" s="27" t="e">
        <f t="shared" si="253"/>
        <v>#N/A</v>
      </c>
      <c r="L1267" s="27" t="e">
        <f t="shared" si="254"/>
        <v>#N/A</v>
      </c>
      <c r="M1267" s="27" t="e">
        <f t="shared" si="255"/>
        <v>#N/A</v>
      </c>
      <c r="N1267" s="27" t="e">
        <f t="shared" si="256"/>
        <v>#N/A</v>
      </c>
      <c r="O1267" s="27" t="str">
        <f t="shared" si="257"/>
        <v>?? błędna cena ??</v>
      </c>
    </row>
    <row r="1268" spans="1:15" s="14" customFormat="1" ht="24" customHeight="1">
      <c r="A1268" s="38"/>
      <c r="B1268" s="38"/>
      <c r="C1268" s="15"/>
      <c r="D1268" s="38"/>
      <c r="E1268" s="15"/>
      <c r="F1268" s="38"/>
      <c r="G1268" s="38"/>
      <c r="H1268" s="21" t="str">
        <f t="shared" si="250"/>
        <v xml:space="preserve"> </v>
      </c>
      <c r="I1268" s="21" t="str">
        <f t="shared" si="251"/>
        <v xml:space="preserve"> </v>
      </c>
      <c r="J1268" s="27" t="e">
        <f t="shared" si="252"/>
        <v>#N/A</v>
      </c>
      <c r="K1268" s="27" t="e">
        <f t="shared" si="253"/>
        <v>#N/A</v>
      </c>
      <c r="L1268" s="27" t="e">
        <f t="shared" si="254"/>
        <v>#N/A</v>
      </c>
      <c r="M1268" s="27" t="e">
        <f t="shared" si="255"/>
        <v>#N/A</v>
      </c>
      <c r="N1268" s="27" t="e">
        <f t="shared" si="256"/>
        <v>#N/A</v>
      </c>
      <c r="O1268" s="27" t="str">
        <f t="shared" si="257"/>
        <v>?? błędna cena ??</v>
      </c>
    </row>
    <row r="1269" spans="1:15" s="14" customFormat="1" ht="24" customHeight="1">
      <c r="A1269" s="38"/>
      <c r="B1269" s="38"/>
      <c r="C1269" s="15"/>
      <c r="D1269" s="38"/>
      <c r="E1269" s="15"/>
      <c r="F1269" s="38"/>
      <c r="G1269" s="38"/>
      <c r="H1269" s="21" t="str">
        <f t="shared" si="250"/>
        <v xml:space="preserve"> </v>
      </c>
      <c r="I1269" s="21" t="str">
        <f t="shared" si="251"/>
        <v xml:space="preserve"> </v>
      </c>
      <c r="J1269" s="27" t="e">
        <f t="shared" si="252"/>
        <v>#N/A</v>
      </c>
      <c r="K1269" s="27" t="e">
        <f t="shared" si="253"/>
        <v>#N/A</v>
      </c>
      <c r="L1269" s="27" t="e">
        <f t="shared" si="254"/>
        <v>#N/A</v>
      </c>
      <c r="M1269" s="27" t="e">
        <f t="shared" si="255"/>
        <v>#N/A</v>
      </c>
      <c r="N1269" s="27" t="e">
        <f t="shared" si="256"/>
        <v>#N/A</v>
      </c>
      <c r="O1269" s="27" t="str">
        <f t="shared" si="257"/>
        <v>?? błędna cena ??</v>
      </c>
    </row>
    <row r="1270" spans="1:15" s="14" customFormat="1" ht="24" customHeight="1">
      <c r="A1270" s="38"/>
      <c r="B1270" s="38"/>
      <c r="C1270" s="15"/>
      <c r="D1270" s="38"/>
      <c r="E1270" s="15"/>
      <c r="F1270" s="38"/>
      <c r="G1270" s="38"/>
      <c r="H1270" s="21" t="str">
        <f t="shared" si="250"/>
        <v xml:space="preserve"> </v>
      </c>
      <c r="I1270" s="21" t="str">
        <f t="shared" si="251"/>
        <v xml:space="preserve"> </v>
      </c>
      <c r="J1270" s="27" t="e">
        <f t="shared" si="252"/>
        <v>#N/A</v>
      </c>
      <c r="K1270" s="27" t="e">
        <f t="shared" si="253"/>
        <v>#N/A</v>
      </c>
      <c r="L1270" s="27" t="e">
        <f t="shared" si="254"/>
        <v>#N/A</v>
      </c>
      <c r="M1270" s="27" t="e">
        <f t="shared" si="255"/>
        <v>#N/A</v>
      </c>
      <c r="N1270" s="27" t="e">
        <f t="shared" si="256"/>
        <v>#N/A</v>
      </c>
      <c r="O1270" s="27" t="str">
        <f t="shared" si="257"/>
        <v>?? błędna cena ??</v>
      </c>
    </row>
    <row r="1271" spans="1:15" s="14" customFormat="1" ht="24" customHeight="1">
      <c r="A1271" s="38"/>
      <c r="B1271" s="38"/>
      <c r="C1271" s="15"/>
      <c r="D1271" s="38"/>
      <c r="E1271" s="15"/>
      <c r="F1271" s="38"/>
      <c r="G1271" s="38"/>
      <c r="H1271" s="21" t="str">
        <f t="shared" si="250"/>
        <v xml:space="preserve"> </v>
      </c>
      <c r="I1271" s="21" t="str">
        <f t="shared" si="251"/>
        <v xml:space="preserve"> </v>
      </c>
      <c r="J1271" s="27" t="e">
        <f t="shared" si="252"/>
        <v>#N/A</v>
      </c>
      <c r="K1271" s="27" t="e">
        <f t="shared" si="253"/>
        <v>#N/A</v>
      </c>
      <c r="L1271" s="27" t="e">
        <f t="shared" si="254"/>
        <v>#N/A</v>
      </c>
      <c r="M1271" s="27" t="e">
        <f t="shared" si="255"/>
        <v>#N/A</v>
      </c>
      <c r="N1271" s="27" t="e">
        <f t="shared" si="256"/>
        <v>#N/A</v>
      </c>
      <c r="O1271" s="27" t="str">
        <f t="shared" si="257"/>
        <v>?? błędna cena ??</v>
      </c>
    </row>
    <row r="1272" spans="1:15" s="14" customFormat="1" ht="24" customHeight="1">
      <c r="A1272" s="38"/>
      <c r="B1272" s="38"/>
      <c r="C1272" s="15"/>
      <c r="D1272" s="38"/>
      <c r="E1272" s="15"/>
      <c r="F1272" s="38"/>
      <c r="G1272" s="38"/>
      <c r="H1272" s="21" t="str">
        <f t="shared" si="250"/>
        <v xml:space="preserve"> </v>
      </c>
      <c r="I1272" s="21" t="str">
        <f t="shared" si="251"/>
        <v xml:space="preserve"> </v>
      </c>
      <c r="J1272" s="27" t="e">
        <f t="shared" si="252"/>
        <v>#N/A</v>
      </c>
      <c r="K1272" s="27" t="e">
        <f t="shared" si="253"/>
        <v>#N/A</v>
      </c>
      <c r="L1272" s="27" t="e">
        <f t="shared" si="254"/>
        <v>#N/A</v>
      </c>
      <c r="M1272" s="27" t="e">
        <f t="shared" si="255"/>
        <v>#N/A</v>
      </c>
      <c r="N1272" s="27" t="e">
        <f t="shared" si="256"/>
        <v>#N/A</v>
      </c>
      <c r="O1272" s="27" t="str">
        <f t="shared" si="257"/>
        <v>?? błędna cena ??</v>
      </c>
    </row>
    <row r="1273" spans="1:15" s="14" customFormat="1" ht="24" customHeight="1">
      <c r="A1273" s="38"/>
      <c r="B1273" s="38"/>
      <c r="C1273" s="15"/>
      <c r="D1273" s="38"/>
      <c r="E1273" s="15"/>
      <c r="F1273" s="38"/>
      <c r="G1273" s="38"/>
      <c r="H1273" s="21" t="str">
        <f t="shared" si="250"/>
        <v xml:space="preserve"> </v>
      </c>
      <c r="I1273" s="21" t="str">
        <f t="shared" si="251"/>
        <v xml:space="preserve"> </v>
      </c>
      <c r="J1273" s="27" t="e">
        <f t="shared" si="252"/>
        <v>#N/A</v>
      </c>
      <c r="K1273" s="27" t="e">
        <f t="shared" si="253"/>
        <v>#N/A</v>
      </c>
      <c r="L1273" s="27" t="e">
        <f t="shared" si="254"/>
        <v>#N/A</v>
      </c>
      <c r="M1273" s="27" t="e">
        <f t="shared" si="255"/>
        <v>#N/A</v>
      </c>
      <c r="N1273" s="27" t="e">
        <f t="shared" si="256"/>
        <v>#N/A</v>
      </c>
      <c r="O1273" s="27" t="str">
        <f t="shared" si="257"/>
        <v>?? błędna cena ??</v>
      </c>
    </row>
    <row r="1274" spans="1:15" s="14" customFormat="1" ht="24" customHeight="1">
      <c r="A1274" s="38"/>
      <c r="B1274" s="38"/>
      <c r="C1274" s="15"/>
      <c r="D1274" s="38"/>
      <c r="E1274" s="15"/>
      <c r="F1274" s="38"/>
      <c r="G1274" s="38"/>
      <c r="H1274" s="21" t="str">
        <f t="shared" si="250"/>
        <v xml:space="preserve"> </v>
      </c>
      <c r="I1274" s="21" t="str">
        <f t="shared" si="251"/>
        <v xml:space="preserve"> </v>
      </c>
      <c r="J1274" s="27" t="e">
        <f t="shared" si="252"/>
        <v>#N/A</v>
      </c>
      <c r="K1274" s="27" t="e">
        <f t="shared" si="253"/>
        <v>#N/A</v>
      </c>
      <c r="L1274" s="27" t="e">
        <f t="shared" si="254"/>
        <v>#N/A</v>
      </c>
      <c r="M1274" s="27" t="e">
        <f t="shared" si="255"/>
        <v>#N/A</v>
      </c>
      <c r="N1274" s="27" t="e">
        <f t="shared" si="256"/>
        <v>#N/A</v>
      </c>
      <c r="O1274" s="27" t="str">
        <f t="shared" si="257"/>
        <v>?? błędna cena ??</v>
      </c>
    </row>
    <row r="1275" spans="1:15" s="14" customFormat="1" ht="24" customHeight="1">
      <c r="A1275" s="38"/>
      <c r="B1275" s="38"/>
      <c r="C1275" s="15"/>
      <c r="D1275" s="38"/>
      <c r="E1275" s="15"/>
      <c r="F1275" s="38"/>
      <c r="G1275" s="38"/>
      <c r="H1275" s="21" t="str">
        <f t="shared" si="250"/>
        <v xml:space="preserve"> </v>
      </c>
      <c r="I1275" s="21" t="str">
        <f t="shared" si="251"/>
        <v xml:space="preserve"> </v>
      </c>
      <c r="J1275" s="27" t="e">
        <f t="shared" si="252"/>
        <v>#N/A</v>
      </c>
      <c r="K1275" s="27" t="e">
        <f t="shared" si="253"/>
        <v>#N/A</v>
      </c>
      <c r="L1275" s="27" t="e">
        <f t="shared" si="254"/>
        <v>#N/A</v>
      </c>
      <c r="M1275" s="27" t="e">
        <f t="shared" si="255"/>
        <v>#N/A</v>
      </c>
      <c r="N1275" s="27" t="e">
        <f t="shared" si="256"/>
        <v>#N/A</v>
      </c>
      <c r="O1275" s="27" t="str">
        <f t="shared" si="257"/>
        <v>?? błędna cena ??</v>
      </c>
    </row>
    <row r="1276" spans="1:15" s="14" customFormat="1" ht="24" customHeight="1">
      <c r="A1276" s="38"/>
      <c r="B1276" s="38"/>
      <c r="C1276" s="15"/>
      <c r="D1276" s="38"/>
      <c r="E1276" s="15"/>
      <c r="F1276" s="38"/>
      <c r="G1276" s="38"/>
      <c r="H1276" s="21" t="str">
        <f t="shared" si="250"/>
        <v xml:space="preserve"> </v>
      </c>
      <c r="I1276" s="21" t="str">
        <f t="shared" si="251"/>
        <v xml:space="preserve"> </v>
      </c>
      <c r="J1276" s="27" t="e">
        <f t="shared" si="252"/>
        <v>#N/A</v>
      </c>
      <c r="K1276" s="27" t="e">
        <f t="shared" si="253"/>
        <v>#N/A</v>
      </c>
      <c r="L1276" s="27" t="e">
        <f t="shared" si="254"/>
        <v>#N/A</v>
      </c>
      <c r="M1276" s="27" t="e">
        <f t="shared" si="255"/>
        <v>#N/A</v>
      </c>
      <c r="N1276" s="27" t="e">
        <f t="shared" si="256"/>
        <v>#N/A</v>
      </c>
      <c r="O1276" s="27" t="str">
        <f t="shared" si="257"/>
        <v>?? błędna cena ??</v>
      </c>
    </row>
    <row r="1277" spans="1:15">
      <c r="H1277" s="21"/>
      <c r="I1277" s="21"/>
    </row>
    <row r="1278" spans="1:15">
      <c r="H1278" s="21"/>
    </row>
    <row r="1279" spans="1:15">
      <c r="H1279" s="21"/>
    </row>
    <row r="1280" spans="1:15">
      <c r="H1280" s="21"/>
    </row>
    <row r="1281" spans="1:15">
      <c r="H1281" s="21"/>
    </row>
    <row r="1282" spans="1:15">
      <c r="H1282" s="21"/>
    </row>
    <row r="1283" spans="1:15">
      <c r="H1283" s="21"/>
    </row>
    <row r="1284" spans="1:15">
      <c r="H1284" s="21"/>
    </row>
    <row r="1285" spans="1:15">
      <c r="H1285" s="21"/>
    </row>
    <row r="1286" spans="1:15">
      <c r="H1286" s="21"/>
    </row>
    <row r="1287" spans="1:15">
      <c r="H1287" s="21"/>
    </row>
    <row r="1288" spans="1:15" s="14" customFormat="1" ht="45" customHeight="1">
      <c r="A1288" s="38"/>
      <c r="B1288" s="38"/>
      <c r="C1288" s="15"/>
      <c r="D1288" s="38"/>
      <c r="E1288" s="15"/>
      <c r="F1288" s="38"/>
      <c r="G1288" s="38"/>
      <c r="H1288" s="21"/>
    </row>
    <row r="1289" spans="1:15" s="14" customFormat="1" ht="24" customHeight="1">
      <c r="A1289" s="38"/>
      <c r="B1289" s="38"/>
      <c r="C1289" s="15"/>
      <c r="D1289" s="38"/>
      <c r="E1289" s="15"/>
      <c r="F1289" s="38"/>
      <c r="G1289" s="38"/>
      <c r="H1289" s="21" t="str">
        <f t="shared" si="250"/>
        <v xml:space="preserve"> </v>
      </c>
      <c r="I1289" s="21" t="str">
        <f t="shared" ref="I1289:I1318" si="258">IF(H1289="T",E1289*F1289," ")</f>
        <v xml:space="preserve"> </v>
      </c>
      <c r="J1289" s="27" t="e">
        <f t="shared" ref="J1289:J1318" si="259">VLOOKUP(MID($F1289,1,1),tbSlownie,2)</f>
        <v>#N/A</v>
      </c>
      <c r="K1289" s="27" t="e">
        <f t="shared" ref="K1289:K1318" si="260">VLOOKUP(MID($F1289,1,1),tbSlownie,2)&amp;Separator&amp;VLOOKUP(MID($F1289,2,1),tbSlownie,2)</f>
        <v>#N/A</v>
      </c>
      <c r="L1289" s="27" t="e">
        <f t="shared" ref="L1289:L1318" si="261">VLOOKUP(MID($F1289,1,1),tbSlownie,2)&amp;Separator&amp;VLOOKUP(MID($F1289,2,1),tbSlownie,2)&amp;Separator&amp;VLOOKUP(MID($F1289,3,1),tbSlownie,2)</f>
        <v>#N/A</v>
      </c>
      <c r="M1289" s="27" t="e">
        <f t="shared" ref="M1289:M1318" si="262">VLOOKUP(MID($F1289,1,1),tbSlownie,2)&amp;Separator&amp;VLOOKUP(MID($F1289,2,1),tbSlownie,2)&amp;Separator&amp;VLOOKUP(MID($F1289,3,1),tbSlownie,2)&amp;Separator&amp;VLOOKUP(MID($F1289,4,1),tbSlownie,2)</f>
        <v>#N/A</v>
      </c>
      <c r="N1289" s="27" t="e">
        <f t="shared" ref="N1289:N1318" si="263">VLOOKUP(MID($F1289,1,1),tbSlownie,2)&amp;Separator&amp;VLOOKUP(MID($F1289,2,1),tbSlownie,2)&amp;Separator&amp;VLOOKUP(MID($F1289,3,1),tbSlownie,2)&amp;Separator&amp;VLOOKUP(MID($F1289,4,1),tbSlownie,2)&amp;Separator&amp;VLOOKUP(MID($F1289,5,1),tbSlownie,2)</f>
        <v>#N/A</v>
      </c>
      <c r="O1289" s="27" t="str">
        <f t="shared" ref="O1289:O1318" si="264">VLOOKUP("błąd",tbSlownie,2)</f>
        <v>?? błędna cena ??</v>
      </c>
    </row>
    <row r="1290" spans="1:15" s="14" customFormat="1" ht="24" customHeight="1">
      <c r="A1290" s="38"/>
      <c r="B1290" s="38"/>
      <c r="C1290" s="15"/>
      <c r="D1290" s="38"/>
      <c r="E1290" s="15"/>
      <c r="F1290" s="38"/>
      <c r="G1290" s="38"/>
      <c r="H1290" s="21" t="str">
        <f t="shared" si="250"/>
        <v xml:space="preserve"> </v>
      </c>
      <c r="I1290" s="21" t="str">
        <f t="shared" si="258"/>
        <v xml:space="preserve"> </v>
      </c>
      <c r="J1290" s="27" t="e">
        <f t="shared" si="259"/>
        <v>#N/A</v>
      </c>
      <c r="K1290" s="27" t="e">
        <f t="shared" si="260"/>
        <v>#N/A</v>
      </c>
      <c r="L1290" s="27" t="e">
        <f t="shared" si="261"/>
        <v>#N/A</v>
      </c>
      <c r="M1290" s="27" t="e">
        <f t="shared" si="262"/>
        <v>#N/A</v>
      </c>
      <c r="N1290" s="27" t="e">
        <f t="shared" si="263"/>
        <v>#N/A</v>
      </c>
      <c r="O1290" s="27" t="str">
        <f t="shared" si="264"/>
        <v>?? błędna cena ??</v>
      </c>
    </row>
    <row r="1291" spans="1:15" s="14" customFormat="1" ht="24" customHeight="1">
      <c r="A1291" s="38"/>
      <c r="B1291" s="38"/>
      <c r="C1291" s="15"/>
      <c r="D1291" s="38"/>
      <c r="E1291" s="15"/>
      <c r="F1291" s="38"/>
      <c r="G1291" s="38"/>
      <c r="H1291" s="21" t="str">
        <f t="shared" si="250"/>
        <v xml:space="preserve"> </v>
      </c>
      <c r="I1291" s="21" t="str">
        <f t="shared" si="258"/>
        <v xml:space="preserve"> </v>
      </c>
      <c r="J1291" s="27" t="e">
        <f t="shared" si="259"/>
        <v>#N/A</v>
      </c>
      <c r="K1291" s="27" t="e">
        <f t="shared" si="260"/>
        <v>#N/A</v>
      </c>
      <c r="L1291" s="27" t="e">
        <f t="shared" si="261"/>
        <v>#N/A</v>
      </c>
      <c r="M1291" s="27" t="e">
        <f t="shared" si="262"/>
        <v>#N/A</v>
      </c>
      <c r="N1291" s="27" t="e">
        <f t="shared" si="263"/>
        <v>#N/A</v>
      </c>
      <c r="O1291" s="27" t="str">
        <f t="shared" si="264"/>
        <v>?? błędna cena ??</v>
      </c>
    </row>
    <row r="1292" spans="1:15" s="14" customFormat="1" ht="24" customHeight="1">
      <c r="A1292" s="38"/>
      <c r="B1292" s="38"/>
      <c r="C1292" s="15"/>
      <c r="D1292" s="38"/>
      <c r="E1292" s="15"/>
      <c r="F1292" s="38"/>
      <c r="G1292" s="38"/>
      <c r="H1292" s="21" t="str">
        <f t="shared" si="250"/>
        <v xml:space="preserve"> </v>
      </c>
      <c r="I1292" s="21" t="str">
        <f t="shared" si="258"/>
        <v xml:space="preserve"> </v>
      </c>
      <c r="J1292" s="27" t="e">
        <f t="shared" si="259"/>
        <v>#N/A</v>
      </c>
      <c r="K1292" s="27" t="e">
        <f t="shared" si="260"/>
        <v>#N/A</v>
      </c>
      <c r="L1292" s="27" t="e">
        <f t="shared" si="261"/>
        <v>#N/A</v>
      </c>
      <c r="M1292" s="27" t="e">
        <f t="shared" si="262"/>
        <v>#N/A</v>
      </c>
      <c r="N1292" s="27" t="e">
        <f t="shared" si="263"/>
        <v>#N/A</v>
      </c>
      <c r="O1292" s="27" t="str">
        <f t="shared" si="264"/>
        <v>?? błędna cena ??</v>
      </c>
    </row>
    <row r="1293" spans="1:15" s="14" customFormat="1" ht="24" customHeight="1">
      <c r="A1293" s="38"/>
      <c r="B1293" s="38"/>
      <c r="C1293" s="15"/>
      <c r="D1293" s="38"/>
      <c r="E1293" s="15"/>
      <c r="F1293" s="38"/>
      <c r="G1293" s="38"/>
      <c r="H1293" s="21" t="str">
        <f t="shared" si="250"/>
        <v xml:space="preserve"> </v>
      </c>
      <c r="I1293" s="21" t="str">
        <f t="shared" si="258"/>
        <v xml:space="preserve"> </v>
      </c>
      <c r="J1293" s="27" t="e">
        <f t="shared" si="259"/>
        <v>#N/A</v>
      </c>
      <c r="K1293" s="27" t="e">
        <f t="shared" si="260"/>
        <v>#N/A</v>
      </c>
      <c r="L1293" s="27" t="e">
        <f t="shared" si="261"/>
        <v>#N/A</v>
      </c>
      <c r="M1293" s="27" t="e">
        <f t="shared" si="262"/>
        <v>#N/A</v>
      </c>
      <c r="N1293" s="27" t="e">
        <f t="shared" si="263"/>
        <v>#N/A</v>
      </c>
      <c r="O1293" s="27" t="str">
        <f t="shared" si="264"/>
        <v>?? błędna cena ??</v>
      </c>
    </row>
    <row r="1294" spans="1:15" s="14" customFormat="1" ht="24" customHeight="1">
      <c r="A1294" s="38"/>
      <c r="B1294" s="38"/>
      <c r="C1294" s="15"/>
      <c r="D1294" s="38"/>
      <c r="E1294" s="15"/>
      <c r="F1294" s="38"/>
      <c r="G1294" s="38"/>
      <c r="H1294" s="21" t="str">
        <f t="shared" si="250"/>
        <v xml:space="preserve"> </v>
      </c>
      <c r="I1294" s="21" t="str">
        <f t="shared" si="258"/>
        <v xml:space="preserve"> </v>
      </c>
      <c r="J1294" s="27" t="e">
        <f t="shared" si="259"/>
        <v>#N/A</v>
      </c>
      <c r="K1294" s="27" t="e">
        <f t="shared" si="260"/>
        <v>#N/A</v>
      </c>
      <c r="L1294" s="27" t="e">
        <f t="shared" si="261"/>
        <v>#N/A</v>
      </c>
      <c r="M1294" s="27" t="e">
        <f t="shared" si="262"/>
        <v>#N/A</v>
      </c>
      <c r="N1294" s="27" t="e">
        <f t="shared" si="263"/>
        <v>#N/A</v>
      </c>
      <c r="O1294" s="27" t="str">
        <f t="shared" si="264"/>
        <v>?? błędna cena ??</v>
      </c>
    </row>
    <row r="1295" spans="1:15" s="14" customFormat="1" ht="24" customHeight="1">
      <c r="A1295" s="38"/>
      <c r="B1295" s="38"/>
      <c r="C1295" s="15"/>
      <c r="D1295" s="38"/>
      <c r="E1295" s="15"/>
      <c r="F1295" s="38"/>
      <c r="G1295" s="38"/>
      <c r="H1295" s="21" t="str">
        <f t="shared" si="250"/>
        <v xml:space="preserve"> </v>
      </c>
      <c r="I1295" s="21" t="str">
        <f t="shared" si="258"/>
        <v xml:space="preserve"> </v>
      </c>
      <c r="J1295" s="27" t="e">
        <f t="shared" si="259"/>
        <v>#N/A</v>
      </c>
      <c r="K1295" s="27" t="e">
        <f t="shared" si="260"/>
        <v>#N/A</v>
      </c>
      <c r="L1295" s="27" t="e">
        <f t="shared" si="261"/>
        <v>#N/A</v>
      </c>
      <c r="M1295" s="27" t="e">
        <f t="shared" si="262"/>
        <v>#N/A</v>
      </c>
      <c r="N1295" s="27" t="e">
        <f t="shared" si="263"/>
        <v>#N/A</v>
      </c>
      <c r="O1295" s="27" t="str">
        <f t="shared" si="264"/>
        <v>?? błędna cena ??</v>
      </c>
    </row>
    <row r="1296" spans="1:15" s="14" customFormat="1" ht="24" customHeight="1">
      <c r="A1296" s="38"/>
      <c r="B1296" s="38"/>
      <c r="C1296" s="15"/>
      <c r="D1296" s="38"/>
      <c r="E1296" s="15"/>
      <c r="F1296" s="38"/>
      <c r="G1296" s="38"/>
      <c r="H1296" s="21" t="str">
        <f t="shared" ref="H1296:H1359" si="265">IF(F1296&gt;0,"T"," ")</f>
        <v xml:space="preserve"> </v>
      </c>
      <c r="I1296" s="21" t="str">
        <f t="shared" si="258"/>
        <v xml:space="preserve"> </v>
      </c>
      <c r="J1296" s="27" t="e">
        <f t="shared" si="259"/>
        <v>#N/A</v>
      </c>
      <c r="K1296" s="27" t="e">
        <f t="shared" si="260"/>
        <v>#N/A</v>
      </c>
      <c r="L1296" s="27" t="e">
        <f t="shared" si="261"/>
        <v>#N/A</v>
      </c>
      <c r="M1296" s="27" t="e">
        <f t="shared" si="262"/>
        <v>#N/A</v>
      </c>
      <c r="N1296" s="27" t="e">
        <f t="shared" si="263"/>
        <v>#N/A</v>
      </c>
      <c r="O1296" s="27" t="str">
        <f t="shared" si="264"/>
        <v>?? błędna cena ??</v>
      </c>
    </row>
    <row r="1297" spans="1:15" s="14" customFormat="1" ht="24" customHeight="1">
      <c r="A1297" s="38"/>
      <c r="B1297" s="38"/>
      <c r="C1297" s="15"/>
      <c r="D1297" s="38"/>
      <c r="E1297" s="15"/>
      <c r="F1297" s="38"/>
      <c r="G1297" s="38"/>
      <c r="H1297" s="21" t="str">
        <f t="shared" si="265"/>
        <v xml:space="preserve"> </v>
      </c>
      <c r="I1297" s="21" t="str">
        <f t="shared" si="258"/>
        <v xml:space="preserve"> </v>
      </c>
      <c r="J1297" s="27" t="e">
        <f t="shared" si="259"/>
        <v>#N/A</v>
      </c>
      <c r="K1297" s="27" t="e">
        <f t="shared" si="260"/>
        <v>#N/A</v>
      </c>
      <c r="L1297" s="27" t="e">
        <f t="shared" si="261"/>
        <v>#N/A</v>
      </c>
      <c r="M1297" s="27" t="e">
        <f t="shared" si="262"/>
        <v>#N/A</v>
      </c>
      <c r="N1297" s="27" t="e">
        <f t="shared" si="263"/>
        <v>#N/A</v>
      </c>
      <c r="O1297" s="27" t="str">
        <f t="shared" si="264"/>
        <v>?? błędna cena ??</v>
      </c>
    </row>
    <row r="1298" spans="1:15" s="14" customFormat="1" ht="24" customHeight="1">
      <c r="A1298" s="38"/>
      <c r="B1298" s="38"/>
      <c r="C1298" s="15"/>
      <c r="D1298" s="38"/>
      <c r="E1298" s="15"/>
      <c r="F1298" s="38"/>
      <c r="G1298" s="38"/>
      <c r="H1298" s="21" t="str">
        <f t="shared" si="265"/>
        <v xml:space="preserve"> </v>
      </c>
      <c r="I1298" s="21" t="str">
        <f t="shared" si="258"/>
        <v xml:space="preserve"> </v>
      </c>
      <c r="J1298" s="27" t="e">
        <f t="shared" si="259"/>
        <v>#N/A</v>
      </c>
      <c r="K1298" s="27" t="e">
        <f t="shared" si="260"/>
        <v>#N/A</v>
      </c>
      <c r="L1298" s="27" t="e">
        <f t="shared" si="261"/>
        <v>#N/A</v>
      </c>
      <c r="M1298" s="27" t="e">
        <f t="shared" si="262"/>
        <v>#N/A</v>
      </c>
      <c r="N1298" s="27" t="e">
        <f t="shared" si="263"/>
        <v>#N/A</v>
      </c>
      <c r="O1298" s="27" t="str">
        <f t="shared" si="264"/>
        <v>?? błędna cena ??</v>
      </c>
    </row>
    <row r="1299" spans="1:15" s="14" customFormat="1" ht="24" customHeight="1">
      <c r="A1299" s="38"/>
      <c r="B1299" s="38"/>
      <c r="C1299" s="15"/>
      <c r="D1299" s="38"/>
      <c r="E1299" s="15"/>
      <c r="F1299" s="38"/>
      <c r="G1299" s="38"/>
      <c r="H1299" s="21" t="str">
        <f t="shared" si="265"/>
        <v xml:space="preserve"> </v>
      </c>
      <c r="I1299" s="21" t="str">
        <f t="shared" si="258"/>
        <v xml:space="preserve"> </v>
      </c>
      <c r="J1299" s="27" t="e">
        <f t="shared" si="259"/>
        <v>#N/A</v>
      </c>
      <c r="K1299" s="27" t="e">
        <f t="shared" si="260"/>
        <v>#N/A</v>
      </c>
      <c r="L1299" s="27" t="e">
        <f t="shared" si="261"/>
        <v>#N/A</v>
      </c>
      <c r="M1299" s="27" t="e">
        <f t="shared" si="262"/>
        <v>#N/A</v>
      </c>
      <c r="N1299" s="27" t="e">
        <f t="shared" si="263"/>
        <v>#N/A</v>
      </c>
      <c r="O1299" s="27" t="str">
        <f t="shared" si="264"/>
        <v>?? błędna cena ??</v>
      </c>
    </row>
    <row r="1300" spans="1:15" s="14" customFormat="1" ht="24" customHeight="1">
      <c r="A1300" s="38"/>
      <c r="B1300" s="38"/>
      <c r="C1300" s="15"/>
      <c r="D1300" s="38"/>
      <c r="E1300" s="15"/>
      <c r="F1300" s="38"/>
      <c r="G1300" s="38"/>
      <c r="H1300" s="21" t="str">
        <f t="shared" si="265"/>
        <v xml:space="preserve"> </v>
      </c>
      <c r="I1300" s="21" t="str">
        <f t="shared" si="258"/>
        <v xml:space="preserve"> </v>
      </c>
      <c r="J1300" s="27" t="e">
        <f t="shared" si="259"/>
        <v>#N/A</v>
      </c>
      <c r="K1300" s="27" t="e">
        <f t="shared" si="260"/>
        <v>#N/A</v>
      </c>
      <c r="L1300" s="27" t="e">
        <f t="shared" si="261"/>
        <v>#N/A</v>
      </c>
      <c r="M1300" s="27" t="e">
        <f t="shared" si="262"/>
        <v>#N/A</v>
      </c>
      <c r="N1300" s="27" t="e">
        <f t="shared" si="263"/>
        <v>#N/A</v>
      </c>
      <c r="O1300" s="27" t="str">
        <f t="shared" si="264"/>
        <v>?? błędna cena ??</v>
      </c>
    </row>
    <row r="1301" spans="1:15" s="14" customFormat="1" ht="24" customHeight="1">
      <c r="A1301" s="38"/>
      <c r="B1301" s="38"/>
      <c r="C1301" s="15"/>
      <c r="D1301" s="38"/>
      <c r="E1301" s="15"/>
      <c r="F1301" s="38"/>
      <c r="G1301" s="38"/>
      <c r="H1301" s="21" t="str">
        <f t="shared" si="265"/>
        <v xml:space="preserve"> </v>
      </c>
      <c r="I1301" s="21" t="str">
        <f t="shared" si="258"/>
        <v xml:space="preserve"> </v>
      </c>
      <c r="J1301" s="27" t="e">
        <f t="shared" si="259"/>
        <v>#N/A</v>
      </c>
      <c r="K1301" s="27" t="e">
        <f t="shared" si="260"/>
        <v>#N/A</v>
      </c>
      <c r="L1301" s="27" t="e">
        <f t="shared" si="261"/>
        <v>#N/A</v>
      </c>
      <c r="M1301" s="27" t="e">
        <f t="shared" si="262"/>
        <v>#N/A</v>
      </c>
      <c r="N1301" s="27" t="e">
        <f t="shared" si="263"/>
        <v>#N/A</v>
      </c>
      <c r="O1301" s="27" t="str">
        <f t="shared" si="264"/>
        <v>?? błędna cena ??</v>
      </c>
    </row>
    <row r="1302" spans="1:15" s="14" customFormat="1" ht="24" customHeight="1">
      <c r="A1302" s="38"/>
      <c r="B1302" s="38"/>
      <c r="C1302" s="15"/>
      <c r="D1302" s="38"/>
      <c r="E1302" s="15"/>
      <c r="F1302" s="38"/>
      <c r="G1302" s="38"/>
      <c r="H1302" s="21" t="str">
        <f t="shared" si="265"/>
        <v xml:space="preserve"> </v>
      </c>
      <c r="I1302" s="21" t="str">
        <f t="shared" si="258"/>
        <v xml:space="preserve"> </v>
      </c>
      <c r="J1302" s="27" t="e">
        <f t="shared" si="259"/>
        <v>#N/A</v>
      </c>
      <c r="K1302" s="27" t="e">
        <f t="shared" si="260"/>
        <v>#N/A</v>
      </c>
      <c r="L1302" s="27" t="e">
        <f t="shared" si="261"/>
        <v>#N/A</v>
      </c>
      <c r="M1302" s="27" t="e">
        <f t="shared" si="262"/>
        <v>#N/A</v>
      </c>
      <c r="N1302" s="27" t="e">
        <f t="shared" si="263"/>
        <v>#N/A</v>
      </c>
      <c r="O1302" s="27" t="str">
        <f t="shared" si="264"/>
        <v>?? błędna cena ??</v>
      </c>
    </row>
    <row r="1303" spans="1:15" s="14" customFormat="1" ht="24" customHeight="1">
      <c r="A1303" s="38"/>
      <c r="B1303" s="38"/>
      <c r="C1303" s="15"/>
      <c r="D1303" s="38"/>
      <c r="E1303" s="15"/>
      <c r="F1303" s="38"/>
      <c r="G1303" s="38"/>
      <c r="H1303" s="21" t="str">
        <f t="shared" si="265"/>
        <v xml:space="preserve"> </v>
      </c>
      <c r="I1303" s="21" t="str">
        <f t="shared" si="258"/>
        <v xml:space="preserve"> </v>
      </c>
      <c r="J1303" s="27" t="e">
        <f t="shared" si="259"/>
        <v>#N/A</v>
      </c>
      <c r="K1303" s="27" t="e">
        <f t="shared" si="260"/>
        <v>#N/A</v>
      </c>
      <c r="L1303" s="27" t="e">
        <f t="shared" si="261"/>
        <v>#N/A</v>
      </c>
      <c r="M1303" s="27" t="e">
        <f t="shared" si="262"/>
        <v>#N/A</v>
      </c>
      <c r="N1303" s="27" t="e">
        <f t="shared" si="263"/>
        <v>#N/A</v>
      </c>
      <c r="O1303" s="27" t="str">
        <f t="shared" si="264"/>
        <v>?? błędna cena ??</v>
      </c>
    </row>
    <row r="1304" spans="1:15" s="14" customFormat="1" ht="24" customHeight="1">
      <c r="A1304" s="38"/>
      <c r="B1304" s="38"/>
      <c r="C1304" s="15"/>
      <c r="D1304" s="38"/>
      <c r="E1304" s="15"/>
      <c r="F1304" s="38"/>
      <c r="G1304" s="38"/>
      <c r="H1304" s="21" t="str">
        <f t="shared" si="265"/>
        <v xml:space="preserve"> </v>
      </c>
      <c r="I1304" s="21" t="str">
        <f t="shared" si="258"/>
        <v xml:space="preserve"> </v>
      </c>
      <c r="J1304" s="27" t="e">
        <f t="shared" si="259"/>
        <v>#N/A</v>
      </c>
      <c r="K1304" s="27" t="e">
        <f t="shared" si="260"/>
        <v>#N/A</v>
      </c>
      <c r="L1304" s="27" t="e">
        <f t="shared" si="261"/>
        <v>#N/A</v>
      </c>
      <c r="M1304" s="27" t="e">
        <f t="shared" si="262"/>
        <v>#N/A</v>
      </c>
      <c r="N1304" s="27" t="e">
        <f t="shared" si="263"/>
        <v>#N/A</v>
      </c>
      <c r="O1304" s="27" t="str">
        <f t="shared" si="264"/>
        <v>?? błędna cena ??</v>
      </c>
    </row>
    <row r="1305" spans="1:15" s="14" customFormat="1" ht="24" customHeight="1">
      <c r="A1305" s="38"/>
      <c r="B1305" s="38"/>
      <c r="C1305" s="15"/>
      <c r="D1305" s="38"/>
      <c r="E1305" s="15"/>
      <c r="F1305" s="38"/>
      <c r="G1305" s="38"/>
      <c r="H1305" s="21" t="str">
        <f t="shared" si="265"/>
        <v xml:space="preserve"> </v>
      </c>
      <c r="I1305" s="21" t="str">
        <f t="shared" si="258"/>
        <v xml:space="preserve"> </v>
      </c>
      <c r="J1305" s="27" t="e">
        <f t="shared" si="259"/>
        <v>#N/A</v>
      </c>
      <c r="K1305" s="27" t="e">
        <f t="shared" si="260"/>
        <v>#N/A</v>
      </c>
      <c r="L1305" s="27" t="e">
        <f t="shared" si="261"/>
        <v>#N/A</v>
      </c>
      <c r="M1305" s="27" t="e">
        <f t="shared" si="262"/>
        <v>#N/A</v>
      </c>
      <c r="N1305" s="27" t="e">
        <f t="shared" si="263"/>
        <v>#N/A</v>
      </c>
      <c r="O1305" s="27" t="str">
        <f t="shared" si="264"/>
        <v>?? błędna cena ??</v>
      </c>
    </row>
    <row r="1306" spans="1:15" s="14" customFormat="1" ht="24" customHeight="1">
      <c r="A1306" s="38"/>
      <c r="B1306" s="38"/>
      <c r="C1306" s="15"/>
      <c r="D1306" s="38"/>
      <c r="E1306" s="15"/>
      <c r="F1306" s="38"/>
      <c r="G1306" s="38"/>
      <c r="H1306" s="21" t="str">
        <f t="shared" si="265"/>
        <v xml:space="preserve"> </v>
      </c>
      <c r="I1306" s="21" t="str">
        <f t="shared" si="258"/>
        <v xml:space="preserve"> </v>
      </c>
      <c r="J1306" s="27" t="e">
        <f t="shared" si="259"/>
        <v>#N/A</v>
      </c>
      <c r="K1306" s="27" t="e">
        <f t="shared" si="260"/>
        <v>#N/A</v>
      </c>
      <c r="L1306" s="27" t="e">
        <f t="shared" si="261"/>
        <v>#N/A</v>
      </c>
      <c r="M1306" s="27" t="e">
        <f t="shared" si="262"/>
        <v>#N/A</v>
      </c>
      <c r="N1306" s="27" t="e">
        <f t="shared" si="263"/>
        <v>#N/A</v>
      </c>
      <c r="O1306" s="27" t="str">
        <f t="shared" si="264"/>
        <v>?? błędna cena ??</v>
      </c>
    </row>
    <row r="1307" spans="1:15" s="14" customFormat="1" ht="24" customHeight="1">
      <c r="A1307" s="38"/>
      <c r="B1307" s="38"/>
      <c r="C1307" s="15"/>
      <c r="D1307" s="38"/>
      <c r="E1307" s="15"/>
      <c r="F1307" s="38"/>
      <c r="G1307" s="38"/>
      <c r="H1307" s="21" t="str">
        <f t="shared" si="265"/>
        <v xml:space="preserve"> </v>
      </c>
      <c r="I1307" s="21" t="str">
        <f t="shared" si="258"/>
        <v xml:space="preserve"> </v>
      </c>
      <c r="J1307" s="27" t="e">
        <f t="shared" si="259"/>
        <v>#N/A</v>
      </c>
      <c r="K1307" s="27" t="e">
        <f t="shared" si="260"/>
        <v>#N/A</v>
      </c>
      <c r="L1307" s="27" t="e">
        <f t="shared" si="261"/>
        <v>#N/A</v>
      </c>
      <c r="M1307" s="27" t="e">
        <f t="shared" si="262"/>
        <v>#N/A</v>
      </c>
      <c r="N1307" s="27" t="e">
        <f t="shared" si="263"/>
        <v>#N/A</v>
      </c>
      <c r="O1307" s="27" t="str">
        <f t="shared" si="264"/>
        <v>?? błędna cena ??</v>
      </c>
    </row>
    <row r="1308" spans="1:15" s="14" customFormat="1" ht="24" customHeight="1">
      <c r="A1308" s="38"/>
      <c r="B1308" s="38"/>
      <c r="C1308" s="15"/>
      <c r="D1308" s="38"/>
      <c r="E1308" s="15"/>
      <c r="F1308" s="38"/>
      <c r="G1308" s="38"/>
      <c r="H1308" s="21" t="str">
        <f t="shared" si="265"/>
        <v xml:space="preserve"> </v>
      </c>
      <c r="I1308" s="21" t="str">
        <f t="shared" si="258"/>
        <v xml:space="preserve"> </v>
      </c>
      <c r="J1308" s="27" t="e">
        <f t="shared" si="259"/>
        <v>#N/A</v>
      </c>
      <c r="K1308" s="27" t="e">
        <f t="shared" si="260"/>
        <v>#N/A</v>
      </c>
      <c r="L1308" s="27" t="e">
        <f t="shared" si="261"/>
        <v>#N/A</v>
      </c>
      <c r="M1308" s="27" t="e">
        <f t="shared" si="262"/>
        <v>#N/A</v>
      </c>
      <c r="N1308" s="27" t="e">
        <f t="shared" si="263"/>
        <v>#N/A</v>
      </c>
      <c r="O1308" s="27" t="str">
        <f t="shared" si="264"/>
        <v>?? błędna cena ??</v>
      </c>
    </row>
    <row r="1309" spans="1:15" s="14" customFormat="1" ht="24" customHeight="1">
      <c r="A1309" s="38"/>
      <c r="B1309" s="38"/>
      <c r="C1309" s="15"/>
      <c r="D1309" s="38"/>
      <c r="E1309" s="15"/>
      <c r="F1309" s="38"/>
      <c r="G1309" s="38"/>
      <c r="H1309" s="21" t="str">
        <f t="shared" si="265"/>
        <v xml:space="preserve"> </v>
      </c>
      <c r="I1309" s="21" t="str">
        <f t="shared" si="258"/>
        <v xml:space="preserve"> </v>
      </c>
      <c r="J1309" s="27" t="e">
        <f t="shared" si="259"/>
        <v>#N/A</v>
      </c>
      <c r="K1309" s="27" t="e">
        <f t="shared" si="260"/>
        <v>#N/A</v>
      </c>
      <c r="L1309" s="27" t="e">
        <f t="shared" si="261"/>
        <v>#N/A</v>
      </c>
      <c r="M1309" s="27" t="e">
        <f t="shared" si="262"/>
        <v>#N/A</v>
      </c>
      <c r="N1309" s="27" t="e">
        <f t="shared" si="263"/>
        <v>#N/A</v>
      </c>
      <c r="O1309" s="27" t="str">
        <f t="shared" si="264"/>
        <v>?? błędna cena ??</v>
      </c>
    </row>
    <row r="1310" spans="1:15" s="14" customFormat="1" ht="24" customHeight="1">
      <c r="A1310" s="38"/>
      <c r="B1310" s="38"/>
      <c r="C1310" s="15"/>
      <c r="D1310" s="38"/>
      <c r="E1310" s="15"/>
      <c r="F1310" s="38"/>
      <c r="G1310" s="38"/>
      <c r="H1310" s="21" t="str">
        <f t="shared" si="265"/>
        <v xml:space="preserve"> </v>
      </c>
      <c r="I1310" s="21" t="str">
        <f t="shared" si="258"/>
        <v xml:space="preserve"> </v>
      </c>
      <c r="J1310" s="27" t="e">
        <f t="shared" si="259"/>
        <v>#N/A</v>
      </c>
      <c r="K1310" s="27" t="e">
        <f t="shared" si="260"/>
        <v>#N/A</v>
      </c>
      <c r="L1310" s="27" t="e">
        <f t="shared" si="261"/>
        <v>#N/A</v>
      </c>
      <c r="M1310" s="27" t="e">
        <f t="shared" si="262"/>
        <v>#N/A</v>
      </c>
      <c r="N1310" s="27" t="e">
        <f t="shared" si="263"/>
        <v>#N/A</v>
      </c>
      <c r="O1310" s="27" t="str">
        <f t="shared" si="264"/>
        <v>?? błędna cena ??</v>
      </c>
    </row>
    <row r="1311" spans="1:15" s="14" customFormat="1" ht="24" customHeight="1">
      <c r="A1311" s="38"/>
      <c r="B1311" s="38"/>
      <c r="C1311" s="15"/>
      <c r="D1311" s="38"/>
      <c r="E1311" s="15"/>
      <c r="F1311" s="38"/>
      <c r="G1311" s="38"/>
      <c r="H1311" s="21" t="str">
        <f t="shared" si="265"/>
        <v xml:space="preserve"> </v>
      </c>
      <c r="I1311" s="21" t="str">
        <f t="shared" si="258"/>
        <v xml:space="preserve"> </v>
      </c>
      <c r="J1311" s="27" t="e">
        <f t="shared" si="259"/>
        <v>#N/A</v>
      </c>
      <c r="K1311" s="27" t="e">
        <f t="shared" si="260"/>
        <v>#N/A</v>
      </c>
      <c r="L1311" s="27" t="e">
        <f t="shared" si="261"/>
        <v>#N/A</v>
      </c>
      <c r="M1311" s="27" t="e">
        <f t="shared" si="262"/>
        <v>#N/A</v>
      </c>
      <c r="N1311" s="27" t="e">
        <f t="shared" si="263"/>
        <v>#N/A</v>
      </c>
      <c r="O1311" s="27" t="str">
        <f t="shared" si="264"/>
        <v>?? błędna cena ??</v>
      </c>
    </row>
    <row r="1312" spans="1:15" s="14" customFormat="1" ht="24" customHeight="1">
      <c r="A1312" s="38"/>
      <c r="B1312" s="38"/>
      <c r="C1312" s="15"/>
      <c r="D1312" s="38"/>
      <c r="E1312" s="15"/>
      <c r="F1312" s="38"/>
      <c r="G1312" s="38"/>
      <c r="H1312" s="21" t="str">
        <f t="shared" si="265"/>
        <v xml:space="preserve"> </v>
      </c>
      <c r="I1312" s="21" t="str">
        <f t="shared" si="258"/>
        <v xml:space="preserve"> </v>
      </c>
      <c r="J1312" s="27" t="e">
        <f t="shared" si="259"/>
        <v>#N/A</v>
      </c>
      <c r="K1312" s="27" t="e">
        <f t="shared" si="260"/>
        <v>#N/A</v>
      </c>
      <c r="L1312" s="27" t="e">
        <f t="shared" si="261"/>
        <v>#N/A</v>
      </c>
      <c r="M1312" s="27" t="e">
        <f t="shared" si="262"/>
        <v>#N/A</v>
      </c>
      <c r="N1312" s="27" t="e">
        <f t="shared" si="263"/>
        <v>#N/A</v>
      </c>
      <c r="O1312" s="27" t="str">
        <f t="shared" si="264"/>
        <v>?? błędna cena ??</v>
      </c>
    </row>
    <row r="1313" spans="1:15" s="14" customFormat="1" ht="24" customHeight="1">
      <c r="A1313" s="38"/>
      <c r="B1313" s="38"/>
      <c r="C1313" s="15"/>
      <c r="D1313" s="38"/>
      <c r="E1313" s="15"/>
      <c r="F1313" s="38"/>
      <c r="G1313" s="38"/>
      <c r="H1313" s="21" t="str">
        <f t="shared" si="265"/>
        <v xml:space="preserve"> </v>
      </c>
      <c r="I1313" s="21" t="str">
        <f t="shared" si="258"/>
        <v xml:space="preserve"> </v>
      </c>
      <c r="J1313" s="27" t="e">
        <f t="shared" si="259"/>
        <v>#N/A</v>
      </c>
      <c r="K1313" s="27" t="e">
        <f t="shared" si="260"/>
        <v>#N/A</v>
      </c>
      <c r="L1313" s="27" t="e">
        <f t="shared" si="261"/>
        <v>#N/A</v>
      </c>
      <c r="M1313" s="27" t="e">
        <f t="shared" si="262"/>
        <v>#N/A</v>
      </c>
      <c r="N1313" s="27" t="e">
        <f t="shared" si="263"/>
        <v>#N/A</v>
      </c>
      <c r="O1313" s="27" t="str">
        <f t="shared" si="264"/>
        <v>?? błędna cena ??</v>
      </c>
    </row>
    <row r="1314" spans="1:15" s="14" customFormat="1" ht="24" customHeight="1">
      <c r="A1314" s="38"/>
      <c r="B1314" s="38"/>
      <c r="C1314" s="15"/>
      <c r="D1314" s="38"/>
      <c r="E1314" s="15"/>
      <c r="F1314" s="38"/>
      <c r="G1314" s="38"/>
      <c r="H1314" s="21" t="str">
        <f t="shared" si="265"/>
        <v xml:space="preserve"> </v>
      </c>
      <c r="I1314" s="21" t="str">
        <f t="shared" si="258"/>
        <v xml:space="preserve"> </v>
      </c>
      <c r="J1314" s="27" t="e">
        <f t="shared" si="259"/>
        <v>#N/A</v>
      </c>
      <c r="K1314" s="27" t="e">
        <f t="shared" si="260"/>
        <v>#N/A</v>
      </c>
      <c r="L1314" s="27" t="e">
        <f t="shared" si="261"/>
        <v>#N/A</v>
      </c>
      <c r="M1314" s="27" t="e">
        <f t="shared" si="262"/>
        <v>#N/A</v>
      </c>
      <c r="N1314" s="27" t="e">
        <f t="shared" si="263"/>
        <v>#N/A</v>
      </c>
      <c r="O1314" s="27" t="str">
        <f t="shared" si="264"/>
        <v>?? błędna cena ??</v>
      </c>
    </row>
    <row r="1315" spans="1:15" s="14" customFormat="1" ht="24" customHeight="1">
      <c r="A1315" s="38"/>
      <c r="B1315" s="38"/>
      <c r="C1315" s="15"/>
      <c r="D1315" s="38"/>
      <c r="E1315" s="15"/>
      <c r="F1315" s="38"/>
      <c r="G1315" s="38"/>
      <c r="H1315" s="21" t="str">
        <f t="shared" si="265"/>
        <v xml:space="preserve"> </v>
      </c>
      <c r="I1315" s="21" t="str">
        <f t="shared" si="258"/>
        <v xml:space="preserve"> </v>
      </c>
      <c r="J1315" s="27" t="e">
        <f t="shared" si="259"/>
        <v>#N/A</v>
      </c>
      <c r="K1315" s="27" t="e">
        <f t="shared" si="260"/>
        <v>#N/A</v>
      </c>
      <c r="L1315" s="27" t="e">
        <f t="shared" si="261"/>
        <v>#N/A</v>
      </c>
      <c r="M1315" s="27" t="e">
        <f t="shared" si="262"/>
        <v>#N/A</v>
      </c>
      <c r="N1315" s="27" t="e">
        <f t="shared" si="263"/>
        <v>#N/A</v>
      </c>
      <c r="O1315" s="27" t="str">
        <f t="shared" si="264"/>
        <v>?? błędna cena ??</v>
      </c>
    </row>
    <row r="1316" spans="1:15" s="14" customFormat="1" ht="24" customHeight="1">
      <c r="A1316" s="38"/>
      <c r="B1316" s="38"/>
      <c r="C1316" s="15"/>
      <c r="D1316" s="38"/>
      <c r="E1316" s="15"/>
      <c r="F1316" s="38"/>
      <c r="G1316" s="38"/>
      <c r="H1316" s="21" t="str">
        <f t="shared" si="265"/>
        <v xml:space="preserve"> </v>
      </c>
      <c r="I1316" s="21" t="str">
        <f t="shared" si="258"/>
        <v xml:space="preserve"> </v>
      </c>
      <c r="J1316" s="27" t="e">
        <f t="shared" si="259"/>
        <v>#N/A</v>
      </c>
      <c r="K1316" s="27" t="e">
        <f t="shared" si="260"/>
        <v>#N/A</v>
      </c>
      <c r="L1316" s="27" t="e">
        <f t="shared" si="261"/>
        <v>#N/A</v>
      </c>
      <c r="M1316" s="27" t="e">
        <f t="shared" si="262"/>
        <v>#N/A</v>
      </c>
      <c r="N1316" s="27" t="e">
        <f t="shared" si="263"/>
        <v>#N/A</v>
      </c>
      <c r="O1316" s="27" t="str">
        <f t="shared" si="264"/>
        <v>?? błędna cena ??</v>
      </c>
    </row>
    <row r="1317" spans="1:15" s="14" customFormat="1" ht="24" customHeight="1">
      <c r="A1317" s="38"/>
      <c r="B1317" s="38"/>
      <c r="C1317" s="15"/>
      <c r="D1317" s="38"/>
      <c r="E1317" s="15"/>
      <c r="F1317" s="38"/>
      <c r="G1317" s="38"/>
      <c r="H1317" s="21" t="str">
        <f t="shared" si="265"/>
        <v xml:space="preserve"> </v>
      </c>
      <c r="I1317" s="21" t="str">
        <f t="shared" si="258"/>
        <v xml:space="preserve"> </v>
      </c>
      <c r="J1317" s="27" t="e">
        <f t="shared" si="259"/>
        <v>#N/A</v>
      </c>
      <c r="K1317" s="27" t="e">
        <f t="shared" si="260"/>
        <v>#N/A</v>
      </c>
      <c r="L1317" s="27" t="e">
        <f t="shared" si="261"/>
        <v>#N/A</v>
      </c>
      <c r="M1317" s="27" t="e">
        <f t="shared" si="262"/>
        <v>#N/A</v>
      </c>
      <c r="N1317" s="27" t="e">
        <f t="shared" si="263"/>
        <v>#N/A</v>
      </c>
      <c r="O1317" s="27" t="str">
        <f t="shared" si="264"/>
        <v>?? błędna cena ??</v>
      </c>
    </row>
    <row r="1318" spans="1:15" s="14" customFormat="1" ht="24" customHeight="1">
      <c r="A1318" s="38"/>
      <c r="B1318" s="38"/>
      <c r="C1318" s="15"/>
      <c r="D1318" s="38"/>
      <c r="E1318" s="15"/>
      <c r="F1318" s="38"/>
      <c r="G1318" s="38"/>
      <c r="H1318" s="21" t="str">
        <f t="shared" si="265"/>
        <v xml:space="preserve"> </v>
      </c>
      <c r="I1318" s="21" t="str">
        <f t="shared" si="258"/>
        <v xml:space="preserve"> </v>
      </c>
      <c r="J1318" s="27" t="e">
        <f t="shared" si="259"/>
        <v>#N/A</v>
      </c>
      <c r="K1318" s="27" t="e">
        <f t="shared" si="260"/>
        <v>#N/A</v>
      </c>
      <c r="L1318" s="27" t="e">
        <f t="shared" si="261"/>
        <v>#N/A</v>
      </c>
      <c r="M1318" s="27" t="e">
        <f t="shared" si="262"/>
        <v>#N/A</v>
      </c>
      <c r="N1318" s="27" t="e">
        <f t="shared" si="263"/>
        <v>#N/A</v>
      </c>
      <c r="O1318" s="27" t="str">
        <f t="shared" si="264"/>
        <v>?? błędna cena ??</v>
      </c>
    </row>
    <row r="1319" spans="1:15">
      <c r="H1319" s="21"/>
      <c r="I1319" s="21"/>
    </row>
    <row r="1320" spans="1:15">
      <c r="H1320" s="21"/>
    </row>
    <row r="1321" spans="1:15">
      <c r="H1321" s="21"/>
    </row>
    <row r="1322" spans="1:15">
      <c r="H1322" s="21"/>
    </row>
    <row r="1323" spans="1:15">
      <c r="H1323" s="21"/>
    </row>
    <row r="1324" spans="1:15">
      <c r="H1324" s="21"/>
    </row>
    <row r="1325" spans="1:15">
      <c r="H1325" s="21"/>
    </row>
    <row r="1326" spans="1:15">
      <c r="H1326" s="21"/>
    </row>
    <row r="1327" spans="1:15">
      <c r="H1327" s="21"/>
    </row>
    <row r="1328" spans="1:15">
      <c r="H1328" s="21"/>
    </row>
    <row r="1329" spans="1:15">
      <c r="H1329" s="21"/>
    </row>
    <row r="1330" spans="1:15">
      <c r="H1330" s="21"/>
    </row>
    <row r="1331" spans="1:15">
      <c r="H1331" s="21"/>
    </row>
    <row r="1332" spans="1:15" s="14" customFormat="1" ht="45" customHeight="1">
      <c r="A1332" s="38"/>
      <c r="B1332" s="38"/>
      <c r="C1332" s="15"/>
      <c r="D1332" s="38"/>
      <c r="E1332" s="15"/>
      <c r="F1332" s="38"/>
      <c r="G1332" s="38"/>
      <c r="H1332" s="21"/>
    </row>
    <row r="1333" spans="1:15" s="14" customFormat="1" ht="24" customHeight="1">
      <c r="A1333" s="38"/>
      <c r="B1333" s="38"/>
      <c r="C1333" s="15"/>
      <c r="D1333" s="38"/>
      <c r="E1333" s="15"/>
      <c r="F1333" s="38"/>
      <c r="G1333" s="38"/>
      <c r="H1333" s="21" t="str">
        <f t="shared" si="265"/>
        <v xml:space="preserve"> </v>
      </c>
      <c r="I1333" s="21" t="str">
        <f t="shared" ref="I1333:I1362" si="266">IF(H1333="T",E1333*F1333," ")</f>
        <v xml:space="preserve"> </v>
      </c>
      <c r="J1333" s="27" t="e">
        <f t="shared" ref="J1333:J1362" si="267">VLOOKUP(MID($F1333,1,1),tbSlownie,2)</f>
        <v>#N/A</v>
      </c>
      <c r="K1333" s="27" t="e">
        <f t="shared" ref="K1333:K1362" si="268">VLOOKUP(MID($F1333,1,1),tbSlownie,2)&amp;Separator&amp;VLOOKUP(MID($F1333,2,1),tbSlownie,2)</f>
        <v>#N/A</v>
      </c>
      <c r="L1333" s="27" t="e">
        <f t="shared" ref="L1333:L1362" si="269">VLOOKUP(MID($F1333,1,1),tbSlownie,2)&amp;Separator&amp;VLOOKUP(MID($F1333,2,1),tbSlownie,2)&amp;Separator&amp;VLOOKUP(MID($F1333,3,1),tbSlownie,2)</f>
        <v>#N/A</v>
      </c>
      <c r="M1333" s="27" t="e">
        <f t="shared" ref="M1333:M1362" si="270">VLOOKUP(MID($F1333,1,1),tbSlownie,2)&amp;Separator&amp;VLOOKUP(MID($F1333,2,1),tbSlownie,2)&amp;Separator&amp;VLOOKUP(MID($F1333,3,1),tbSlownie,2)&amp;Separator&amp;VLOOKUP(MID($F1333,4,1),tbSlownie,2)</f>
        <v>#N/A</v>
      </c>
      <c r="N1333" s="27" t="e">
        <f t="shared" ref="N1333:N1362" si="271">VLOOKUP(MID($F1333,1,1),tbSlownie,2)&amp;Separator&amp;VLOOKUP(MID($F1333,2,1),tbSlownie,2)&amp;Separator&amp;VLOOKUP(MID($F1333,3,1),tbSlownie,2)&amp;Separator&amp;VLOOKUP(MID($F1333,4,1),tbSlownie,2)&amp;Separator&amp;VLOOKUP(MID($F1333,5,1),tbSlownie,2)</f>
        <v>#N/A</v>
      </c>
      <c r="O1333" s="27" t="str">
        <f t="shared" ref="O1333:O1362" si="272">VLOOKUP("błąd",tbSlownie,2)</f>
        <v>?? błędna cena ??</v>
      </c>
    </row>
    <row r="1334" spans="1:15" s="14" customFormat="1" ht="24" customHeight="1">
      <c r="A1334" s="38"/>
      <c r="B1334" s="38"/>
      <c r="C1334" s="15"/>
      <c r="D1334" s="38"/>
      <c r="E1334" s="15"/>
      <c r="F1334" s="38"/>
      <c r="G1334" s="38"/>
      <c r="H1334" s="21" t="str">
        <f t="shared" si="265"/>
        <v xml:space="preserve"> </v>
      </c>
      <c r="I1334" s="21" t="str">
        <f t="shared" si="266"/>
        <v xml:space="preserve"> </v>
      </c>
      <c r="J1334" s="27" t="e">
        <f t="shared" si="267"/>
        <v>#N/A</v>
      </c>
      <c r="K1334" s="27" t="e">
        <f t="shared" si="268"/>
        <v>#N/A</v>
      </c>
      <c r="L1334" s="27" t="e">
        <f t="shared" si="269"/>
        <v>#N/A</v>
      </c>
      <c r="M1334" s="27" t="e">
        <f t="shared" si="270"/>
        <v>#N/A</v>
      </c>
      <c r="N1334" s="27" t="e">
        <f t="shared" si="271"/>
        <v>#N/A</v>
      </c>
      <c r="O1334" s="27" t="str">
        <f t="shared" si="272"/>
        <v>?? błędna cena ??</v>
      </c>
    </row>
    <row r="1335" spans="1:15" s="14" customFormat="1" ht="24" customHeight="1">
      <c r="A1335" s="38"/>
      <c r="B1335" s="38"/>
      <c r="C1335" s="15"/>
      <c r="D1335" s="38"/>
      <c r="E1335" s="15"/>
      <c r="F1335" s="38"/>
      <c r="G1335" s="38"/>
      <c r="H1335" s="21" t="str">
        <f t="shared" si="265"/>
        <v xml:space="preserve"> </v>
      </c>
      <c r="I1335" s="21" t="str">
        <f t="shared" si="266"/>
        <v xml:space="preserve"> </v>
      </c>
      <c r="J1335" s="27" t="e">
        <f t="shared" si="267"/>
        <v>#N/A</v>
      </c>
      <c r="K1335" s="27" t="e">
        <f t="shared" si="268"/>
        <v>#N/A</v>
      </c>
      <c r="L1335" s="27" t="e">
        <f t="shared" si="269"/>
        <v>#N/A</v>
      </c>
      <c r="M1335" s="27" t="e">
        <f t="shared" si="270"/>
        <v>#N/A</v>
      </c>
      <c r="N1335" s="27" t="e">
        <f t="shared" si="271"/>
        <v>#N/A</v>
      </c>
      <c r="O1335" s="27" t="str">
        <f t="shared" si="272"/>
        <v>?? błędna cena ??</v>
      </c>
    </row>
    <row r="1336" spans="1:15" s="14" customFormat="1" ht="24" customHeight="1">
      <c r="A1336" s="38"/>
      <c r="B1336" s="38"/>
      <c r="C1336" s="15"/>
      <c r="D1336" s="38"/>
      <c r="E1336" s="15"/>
      <c r="F1336" s="38"/>
      <c r="G1336" s="38"/>
      <c r="H1336" s="21" t="str">
        <f t="shared" si="265"/>
        <v xml:space="preserve"> </v>
      </c>
      <c r="I1336" s="21" t="str">
        <f t="shared" si="266"/>
        <v xml:space="preserve"> </v>
      </c>
      <c r="J1336" s="27" t="e">
        <f t="shared" si="267"/>
        <v>#N/A</v>
      </c>
      <c r="K1336" s="27" t="e">
        <f t="shared" si="268"/>
        <v>#N/A</v>
      </c>
      <c r="L1336" s="27" t="e">
        <f t="shared" si="269"/>
        <v>#N/A</v>
      </c>
      <c r="M1336" s="27" t="e">
        <f t="shared" si="270"/>
        <v>#N/A</v>
      </c>
      <c r="N1336" s="27" t="e">
        <f t="shared" si="271"/>
        <v>#N/A</v>
      </c>
      <c r="O1336" s="27" t="str">
        <f t="shared" si="272"/>
        <v>?? błędna cena ??</v>
      </c>
    </row>
    <row r="1337" spans="1:15" s="14" customFormat="1" ht="24" customHeight="1">
      <c r="A1337" s="38"/>
      <c r="B1337" s="38"/>
      <c r="C1337" s="15"/>
      <c r="D1337" s="38"/>
      <c r="E1337" s="15"/>
      <c r="F1337" s="38"/>
      <c r="G1337" s="38"/>
      <c r="H1337" s="21" t="str">
        <f t="shared" si="265"/>
        <v xml:space="preserve"> </v>
      </c>
      <c r="I1337" s="21" t="str">
        <f t="shared" si="266"/>
        <v xml:space="preserve"> </v>
      </c>
      <c r="J1337" s="27" t="e">
        <f t="shared" si="267"/>
        <v>#N/A</v>
      </c>
      <c r="K1337" s="27" t="e">
        <f t="shared" si="268"/>
        <v>#N/A</v>
      </c>
      <c r="L1337" s="27" t="e">
        <f t="shared" si="269"/>
        <v>#N/A</v>
      </c>
      <c r="M1337" s="27" t="e">
        <f t="shared" si="270"/>
        <v>#N/A</v>
      </c>
      <c r="N1337" s="27" t="e">
        <f t="shared" si="271"/>
        <v>#N/A</v>
      </c>
      <c r="O1337" s="27" t="str">
        <f t="shared" si="272"/>
        <v>?? błędna cena ??</v>
      </c>
    </row>
    <row r="1338" spans="1:15" s="14" customFormat="1" ht="24" customHeight="1">
      <c r="A1338" s="38"/>
      <c r="B1338" s="38"/>
      <c r="C1338" s="15"/>
      <c r="D1338" s="38"/>
      <c r="E1338" s="15"/>
      <c r="F1338" s="38"/>
      <c r="G1338" s="38"/>
      <c r="H1338" s="21" t="str">
        <f t="shared" si="265"/>
        <v xml:space="preserve"> </v>
      </c>
      <c r="I1338" s="21" t="str">
        <f t="shared" si="266"/>
        <v xml:space="preserve"> </v>
      </c>
      <c r="J1338" s="27" t="e">
        <f t="shared" si="267"/>
        <v>#N/A</v>
      </c>
      <c r="K1338" s="27" t="e">
        <f t="shared" si="268"/>
        <v>#N/A</v>
      </c>
      <c r="L1338" s="27" t="e">
        <f t="shared" si="269"/>
        <v>#N/A</v>
      </c>
      <c r="M1338" s="27" t="e">
        <f t="shared" si="270"/>
        <v>#N/A</v>
      </c>
      <c r="N1338" s="27" t="e">
        <f t="shared" si="271"/>
        <v>#N/A</v>
      </c>
      <c r="O1338" s="27" t="str">
        <f t="shared" si="272"/>
        <v>?? błędna cena ??</v>
      </c>
    </row>
    <row r="1339" spans="1:15" s="14" customFormat="1" ht="24" customHeight="1">
      <c r="A1339" s="38"/>
      <c r="B1339" s="38"/>
      <c r="C1339" s="15"/>
      <c r="D1339" s="38"/>
      <c r="E1339" s="15"/>
      <c r="F1339" s="38"/>
      <c r="G1339" s="38"/>
      <c r="H1339" s="21" t="str">
        <f t="shared" si="265"/>
        <v xml:space="preserve"> </v>
      </c>
      <c r="I1339" s="21" t="str">
        <f t="shared" si="266"/>
        <v xml:space="preserve"> </v>
      </c>
      <c r="J1339" s="27" t="e">
        <f t="shared" si="267"/>
        <v>#N/A</v>
      </c>
      <c r="K1339" s="27" t="e">
        <f t="shared" si="268"/>
        <v>#N/A</v>
      </c>
      <c r="L1339" s="27" t="e">
        <f t="shared" si="269"/>
        <v>#N/A</v>
      </c>
      <c r="M1339" s="27" t="e">
        <f t="shared" si="270"/>
        <v>#N/A</v>
      </c>
      <c r="N1339" s="27" t="e">
        <f t="shared" si="271"/>
        <v>#N/A</v>
      </c>
      <c r="O1339" s="27" t="str">
        <f t="shared" si="272"/>
        <v>?? błędna cena ??</v>
      </c>
    </row>
    <row r="1340" spans="1:15" s="14" customFormat="1" ht="24" customHeight="1">
      <c r="A1340" s="38"/>
      <c r="B1340" s="38"/>
      <c r="C1340" s="15"/>
      <c r="D1340" s="38"/>
      <c r="E1340" s="15"/>
      <c r="F1340" s="38"/>
      <c r="G1340" s="38"/>
      <c r="H1340" s="21" t="str">
        <f t="shared" si="265"/>
        <v xml:space="preserve"> </v>
      </c>
      <c r="I1340" s="21" t="str">
        <f t="shared" si="266"/>
        <v xml:space="preserve"> </v>
      </c>
      <c r="J1340" s="27" t="e">
        <f t="shared" si="267"/>
        <v>#N/A</v>
      </c>
      <c r="K1340" s="27" t="e">
        <f t="shared" si="268"/>
        <v>#N/A</v>
      </c>
      <c r="L1340" s="27" t="e">
        <f t="shared" si="269"/>
        <v>#N/A</v>
      </c>
      <c r="M1340" s="27" t="e">
        <f t="shared" si="270"/>
        <v>#N/A</v>
      </c>
      <c r="N1340" s="27" t="e">
        <f t="shared" si="271"/>
        <v>#N/A</v>
      </c>
      <c r="O1340" s="27" t="str">
        <f t="shared" si="272"/>
        <v>?? błędna cena ??</v>
      </c>
    </row>
    <row r="1341" spans="1:15" s="14" customFormat="1" ht="24" customHeight="1">
      <c r="A1341" s="38"/>
      <c r="B1341" s="38"/>
      <c r="C1341" s="15"/>
      <c r="D1341" s="38"/>
      <c r="E1341" s="15"/>
      <c r="F1341" s="38"/>
      <c r="G1341" s="38"/>
      <c r="H1341" s="21" t="str">
        <f t="shared" si="265"/>
        <v xml:space="preserve"> </v>
      </c>
      <c r="I1341" s="21" t="str">
        <f t="shared" si="266"/>
        <v xml:space="preserve"> </v>
      </c>
      <c r="J1341" s="27" t="e">
        <f t="shared" si="267"/>
        <v>#N/A</v>
      </c>
      <c r="K1341" s="27" t="e">
        <f t="shared" si="268"/>
        <v>#N/A</v>
      </c>
      <c r="L1341" s="27" t="e">
        <f t="shared" si="269"/>
        <v>#N/A</v>
      </c>
      <c r="M1341" s="27" t="e">
        <f t="shared" si="270"/>
        <v>#N/A</v>
      </c>
      <c r="N1341" s="27" t="e">
        <f t="shared" si="271"/>
        <v>#N/A</v>
      </c>
      <c r="O1341" s="27" t="str">
        <f t="shared" si="272"/>
        <v>?? błędna cena ??</v>
      </c>
    </row>
    <row r="1342" spans="1:15" s="14" customFormat="1" ht="24" customHeight="1">
      <c r="A1342" s="38"/>
      <c r="B1342" s="38"/>
      <c r="C1342" s="15"/>
      <c r="D1342" s="38"/>
      <c r="E1342" s="15"/>
      <c r="F1342" s="38"/>
      <c r="G1342" s="38"/>
      <c r="H1342" s="21" t="str">
        <f t="shared" si="265"/>
        <v xml:space="preserve"> </v>
      </c>
      <c r="I1342" s="21" t="str">
        <f t="shared" si="266"/>
        <v xml:space="preserve"> </v>
      </c>
      <c r="J1342" s="27" t="e">
        <f t="shared" si="267"/>
        <v>#N/A</v>
      </c>
      <c r="K1342" s="27" t="e">
        <f t="shared" si="268"/>
        <v>#N/A</v>
      </c>
      <c r="L1342" s="27" t="e">
        <f t="shared" si="269"/>
        <v>#N/A</v>
      </c>
      <c r="M1342" s="27" t="e">
        <f t="shared" si="270"/>
        <v>#N/A</v>
      </c>
      <c r="N1342" s="27" t="e">
        <f t="shared" si="271"/>
        <v>#N/A</v>
      </c>
      <c r="O1342" s="27" t="str">
        <f t="shared" si="272"/>
        <v>?? błędna cena ??</v>
      </c>
    </row>
    <row r="1343" spans="1:15" s="14" customFormat="1" ht="24" customHeight="1">
      <c r="A1343" s="38"/>
      <c r="B1343" s="38"/>
      <c r="C1343" s="15"/>
      <c r="D1343" s="38"/>
      <c r="E1343" s="15"/>
      <c r="F1343" s="38"/>
      <c r="G1343" s="38"/>
      <c r="H1343" s="21" t="str">
        <f t="shared" si="265"/>
        <v xml:space="preserve"> </v>
      </c>
      <c r="I1343" s="21" t="str">
        <f t="shared" si="266"/>
        <v xml:space="preserve"> </v>
      </c>
      <c r="J1343" s="27" t="e">
        <f t="shared" si="267"/>
        <v>#N/A</v>
      </c>
      <c r="K1343" s="27" t="e">
        <f t="shared" si="268"/>
        <v>#N/A</v>
      </c>
      <c r="L1343" s="27" t="e">
        <f t="shared" si="269"/>
        <v>#N/A</v>
      </c>
      <c r="M1343" s="27" t="e">
        <f t="shared" si="270"/>
        <v>#N/A</v>
      </c>
      <c r="N1343" s="27" t="e">
        <f t="shared" si="271"/>
        <v>#N/A</v>
      </c>
      <c r="O1343" s="27" t="str">
        <f t="shared" si="272"/>
        <v>?? błędna cena ??</v>
      </c>
    </row>
    <row r="1344" spans="1:15" s="14" customFormat="1" ht="24" customHeight="1">
      <c r="A1344" s="38"/>
      <c r="B1344" s="38"/>
      <c r="C1344" s="15"/>
      <c r="D1344" s="38"/>
      <c r="E1344" s="15"/>
      <c r="F1344" s="38"/>
      <c r="G1344" s="38"/>
      <c r="H1344" s="21" t="str">
        <f t="shared" si="265"/>
        <v xml:space="preserve"> </v>
      </c>
      <c r="I1344" s="21" t="str">
        <f t="shared" si="266"/>
        <v xml:space="preserve"> </v>
      </c>
      <c r="J1344" s="27" t="e">
        <f t="shared" si="267"/>
        <v>#N/A</v>
      </c>
      <c r="K1344" s="27" t="e">
        <f t="shared" si="268"/>
        <v>#N/A</v>
      </c>
      <c r="L1344" s="27" t="e">
        <f t="shared" si="269"/>
        <v>#N/A</v>
      </c>
      <c r="M1344" s="27" t="e">
        <f t="shared" si="270"/>
        <v>#N/A</v>
      </c>
      <c r="N1344" s="27" t="e">
        <f t="shared" si="271"/>
        <v>#N/A</v>
      </c>
      <c r="O1344" s="27" t="str">
        <f t="shared" si="272"/>
        <v>?? błędna cena ??</v>
      </c>
    </row>
    <row r="1345" spans="1:15" s="14" customFormat="1" ht="24" customHeight="1">
      <c r="A1345" s="38"/>
      <c r="B1345" s="38"/>
      <c r="C1345" s="15"/>
      <c r="D1345" s="38"/>
      <c r="E1345" s="15"/>
      <c r="F1345" s="38"/>
      <c r="G1345" s="38"/>
      <c r="H1345" s="21" t="str">
        <f t="shared" si="265"/>
        <v xml:space="preserve"> </v>
      </c>
      <c r="I1345" s="21" t="str">
        <f t="shared" si="266"/>
        <v xml:space="preserve"> </v>
      </c>
      <c r="J1345" s="27" t="e">
        <f t="shared" si="267"/>
        <v>#N/A</v>
      </c>
      <c r="K1345" s="27" t="e">
        <f t="shared" si="268"/>
        <v>#N/A</v>
      </c>
      <c r="L1345" s="27" t="e">
        <f t="shared" si="269"/>
        <v>#N/A</v>
      </c>
      <c r="M1345" s="27" t="e">
        <f t="shared" si="270"/>
        <v>#N/A</v>
      </c>
      <c r="N1345" s="27" t="e">
        <f t="shared" si="271"/>
        <v>#N/A</v>
      </c>
      <c r="O1345" s="27" t="str">
        <f t="shared" si="272"/>
        <v>?? błędna cena ??</v>
      </c>
    </row>
    <row r="1346" spans="1:15" s="14" customFormat="1" ht="24" customHeight="1">
      <c r="A1346" s="38"/>
      <c r="B1346" s="38"/>
      <c r="C1346" s="15"/>
      <c r="D1346" s="38"/>
      <c r="E1346" s="15"/>
      <c r="F1346" s="38"/>
      <c r="G1346" s="38"/>
      <c r="H1346" s="21" t="str">
        <f t="shared" si="265"/>
        <v xml:space="preserve"> </v>
      </c>
      <c r="I1346" s="21" t="str">
        <f t="shared" si="266"/>
        <v xml:space="preserve"> </v>
      </c>
      <c r="J1346" s="27" t="e">
        <f t="shared" si="267"/>
        <v>#N/A</v>
      </c>
      <c r="K1346" s="27" t="e">
        <f t="shared" si="268"/>
        <v>#N/A</v>
      </c>
      <c r="L1346" s="27" t="e">
        <f t="shared" si="269"/>
        <v>#N/A</v>
      </c>
      <c r="M1346" s="27" t="e">
        <f t="shared" si="270"/>
        <v>#N/A</v>
      </c>
      <c r="N1346" s="27" t="e">
        <f t="shared" si="271"/>
        <v>#N/A</v>
      </c>
      <c r="O1346" s="27" t="str">
        <f t="shared" si="272"/>
        <v>?? błędna cena ??</v>
      </c>
    </row>
    <row r="1347" spans="1:15" s="14" customFormat="1" ht="24" customHeight="1">
      <c r="A1347" s="38"/>
      <c r="B1347" s="38"/>
      <c r="C1347" s="15"/>
      <c r="D1347" s="38"/>
      <c r="E1347" s="15"/>
      <c r="F1347" s="38"/>
      <c r="G1347" s="38"/>
      <c r="H1347" s="21" t="str">
        <f t="shared" si="265"/>
        <v xml:space="preserve"> </v>
      </c>
      <c r="I1347" s="21" t="str">
        <f t="shared" si="266"/>
        <v xml:space="preserve"> </v>
      </c>
      <c r="J1347" s="27" t="e">
        <f t="shared" si="267"/>
        <v>#N/A</v>
      </c>
      <c r="K1347" s="27" t="e">
        <f t="shared" si="268"/>
        <v>#N/A</v>
      </c>
      <c r="L1347" s="27" t="e">
        <f t="shared" si="269"/>
        <v>#N/A</v>
      </c>
      <c r="M1347" s="27" t="e">
        <f t="shared" si="270"/>
        <v>#N/A</v>
      </c>
      <c r="N1347" s="27" t="e">
        <f t="shared" si="271"/>
        <v>#N/A</v>
      </c>
      <c r="O1347" s="27" t="str">
        <f t="shared" si="272"/>
        <v>?? błędna cena ??</v>
      </c>
    </row>
    <row r="1348" spans="1:15" s="14" customFormat="1" ht="24" customHeight="1">
      <c r="A1348" s="38"/>
      <c r="B1348" s="38"/>
      <c r="C1348" s="15"/>
      <c r="D1348" s="38"/>
      <c r="E1348" s="15"/>
      <c r="F1348" s="38"/>
      <c r="G1348" s="38"/>
      <c r="H1348" s="21" t="str">
        <f t="shared" si="265"/>
        <v xml:space="preserve"> </v>
      </c>
      <c r="I1348" s="21" t="str">
        <f t="shared" si="266"/>
        <v xml:space="preserve"> </v>
      </c>
      <c r="J1348" s="27" t="e">
        <f t="shared" si="267"/>
        <v>#N/A</v>
      </c>
      <c r="K1348" s="27" t="e">
        <f t="shared" si="268"/>
        <v>#N/A</v>
      </c>
      <c r="L1348" s="27" t="e">
        <f t="shared" si="269"/>
        <v>#N/A</v>
      </c>
      <c r="M1348" s="27" t="e">
        <f t="shared" si="270"/>
        <v>#N/A</v>
      </c>
      <c r="N1348" s="27" t="e">
        <f t="shared" si="271"/>
        <v>#N/A</v>
      </c>
      <c r="O1348" s="27" t="str">
        <f t="shared" si="272"/>
        <v>?? błędna cena ??</v>
      </c>
    </row>
    <row r="1349" spans="1:15" s="14" customFormat="1" ht="24" customHeight="1">
      <c r="A1349" s="38"/>
      <c r="B1349" s="38"/>
      <c r="C1349" s="15"/>
      <c r="D1349" s="38"/>
      <c r="E1349" s="15"/>
      <c r="F1349" s="38"/>
      <c r="G1349" s="38"/>
      <c r="H1349" s="21" t="str">
        <f t="shared" si="265"/>
        <v xml:space="preserve"> </v>
      </c>
      <c r="I1349" s="21" t="str">
        <f t="shared" si="266"/>
        <v xml:space="preserve"> </v>
      </c>
      <c r="J1349" s="27" t="e">
        <f t="shared" si="267"/>
        <v>#N/A</v>
      </c>
      <c r="K1349" s="27" t="e">
        <f t="shared" si="268"/>
        <v>#N/A</v>
      </c>
      <c r="L1349" s="27" t="e">
        <f t="shared" si="269"/>
        <v>#N/A</v>
      </c>
      <c r="M1349" s="27" t="e">
        <f t="shared" si="270"/>
        <v>#N/A</v>
      </c>
      <c r="N1349" s="27" t="e">
        <f t="shared" si="271"/>
        <v>#N/A</v>
      </c>
      <c r="O1349" s="27" t="str">
        <f t="shared" si="272"/>
        <v>?? błędna cena ??</v>
      </c>
    </row>
    <row r="1350" spans="1:15" s="14" customFormat="1" ht="24" customHeight="1">
      <c r="A1350" s="38"/>
      <c r="B1350" s="38"/>
      <c r="C1350" s="15"/>
      <c r="D1350" s="38"/>
      <c r="E1350" s="15"/>
      <c r="F1350" s="38"/>
      <c r="G1350" s="38"/>
      <c r="H1350" s="21" t="str">
        <f t="shared" si="265"/>
        <v xml:space="preserve"> </v>
      </c>
      <c r="I1350" s="21" t="str">
        <f t="shared" si="266"/>
        <v xml:space="preserve"> </v>
      </c>
      <c r="J1350" s="27" t="e">
        <f t="shared" si="267"/>
        <v>#N/A</v>
      </c>
      <c r="K1350" s="27" t="e">
        <f t="shared" si="268"/>
        <v>#N/A</v>
      </c>
      <c r="L1350" s="27" t="e">
        <f t="shared" si="269"/>
        <v>#N/A</v>
      </c>
      <c r="M1350" s="27" t="e">
        <f t="shared" si="270"/>
        <v>#N/A</v>
      </c>
      <c r="N1350" s="27" t="e">
        <f t="shared" si="271"/>
        <v>#N/A</v>
      </c>
      <c r="O1350" s="27" t="str">
        <f t="shared" si="272"/>
        <v>?? błędna cena ??</v>
      </c>
    </row>
    <row r="1351" spans="1:15" s="14" customFormat="1" ht="24" customHeight="1">
      <c r="A1351" s="38"/>
      <c r="B1351" s="38"/>
      <c r="C1351" s="15"/>
      <c r="D1351" s="38"/>
      <c r="E1351" s="15"/>
      <c r="F1351" s="38"/>
      <c r="G1351" s="38"/>
      <c r="H1351" s="21" t="str">
        <f t="shared" si="265"/>
        <v xml:space="preserve"> </v>
      </c>
      <c r="I1351" s="21" t="str">
        <f t="shared" si="266"/>
        <v xml:space="preserve"> </v>
      </c>
      <c r="J1351" s="27" t="e">
        <f t="shared" si="267"/>
        <v>#N/A</v>
      </c>
      <c r="K1351" s="27" t="e">
        <f t="shared" si="268"/>
        <v>#N/A</v>
      </c>
      <c r="L1351" s="27" t="e">
        <f t="shared" si="269"/>
        <v>#N/A</v>
      </c>
      <c r="M1351" s="27" t="e">
        <f t="shared" si="270"/>
        <v>#N/A</v>
      </c>
      <c r="N1351" s="27" t="e">
        <f t="shared" si="271"/>
        <v>#N/A</v>
      </c>
      <c r="O1351" s="27" t="str">
        <f t="shared" si="272"/>
        <v>?? błędna cena ??</v>
      </c>
    </row>
    <row r="1352" spans="1:15" s="14" customFormat="1" ht="24" customHeight="1">
      <c r="A1352" s="38"/>
      <c r="B1352" s="38"/>
      <c r="C1352" s="15"/>
      <c r="D1352" s="38"/>
      <c r="E1352" s="15"/>
      <c r="F1352" s="38"/>
      <c r="G1352" s="38"/>
      <c r="H1352" s="21" t="str">
        <f t="shared" si="265"/>
        <v xml:space="preserve"> </v>
      </c>
      <c r="I1352" s="21" t="str">
        <f t="shared" si="266"/>
        <v xml:space="preserve"> </v>
      </c>
      <c r="J1352" s="27" t="e">
        <f t="shared" si="267"/>
        <v>#N/A</v>
      </c>
      <c r="K1352" s="27" t="e">
        <f t="shared" si="268"/>
        <v>#N/A</v>
      </c>
      <c r="L1352" s="27" t="e">
        <f t="shared" si="269"/>
        <v>#N/A</v>
      </c>
      <c r="M1352" s="27" t="e">
        <f t="shared" si="270"/>
        <v>#N/A</v>
      </c>
      <c r="N1352" s="27" t="e">
        <f t="shared" si="271"/>
        <v>#N/A</v>
      </c>
      <c r="O1352" s="27" t="str">
        <f t="shared" si="272"/>
        <v>?? błędna cena ??</v>
      </c>
    </row>
    <row r="1353" spans="1:15" s="14" customFormat="1" ht="24" customHeight="1">
      <c r="A1353" s="38"/>
      <c r="B1353" s="38"/>
      <c r="C1353" s="15"/>
      <c r="D1353" s="38"/>
      <c r="E1353" s="15"/>
      <c r="F1353" s="38"/>
      <c r="G1353" s="38"/>
      <c r="H1353" s="21" t="str">
        <f t="shared" si="265"/>
        <v xml:space="preserve"> </v>
      </c>
      <c r="I1353" s="21" t="str">
        <f t="shared" si="266"/>
        <v xml:space="preserve"> </v>
      </c>
      <c r="J1353" s="27" t="e">
        <f t="shared" si="267"/>
        <v>#N/A</v>
      </c>
      <c r="K1353" s="27" t="e">
        <f t="shared" si="268"/>
        <v>#N/A</v>
      </c>
      <c r="L1353" s="27" t="e">
        <f t="shared" si="269"/>
        <v>#N/A</v>
      </c>
      <c r="M1353" s="27" t="e">
        <f t="shared" si="270"/>
        <v>#N/A</v>
      </c>
      <c r="N1353" s="27" t="e">
        <f t="shared" si="271"/>
        <v>#N/A</v>
      </c>
      <c r="O1353" s="27" t="str">
        <f t="shared" si="272"/>
        <v>?? błędna cena ??</v>
      </c>
    </row>
    <row r="1354" spans="1:15" s="14" customFormat="1" ht="24" customHeight="1">
      <c r="A1354" s="38"/>
      <c r="B1354" s="38"/>
      <c r="C1354" s="15"/>
      <c r="D1354" s="38"/>
      <c r="E1354" s="15"/>
      <c r="F1354" s="38"/>
      <c r="G1354" s="38"/>
      <c r="H1354" s="21" t="str">
        <f t="shared" si="265"/>
        <v xml:space="preserve"> </v>
      </c>
      <c r="I1354" s="21" t="str">
        <f t="shared" si="266"/>
        <v xml:space="preserve"> </v>
      </c>
      <c r="J1354" s="27" t="e">
        <f t="shared" si="267"/>
        <v>#N/A</v>
      </c>
      <c r="K1354" s="27" t="e">
        <f t="shared" si="268"/>
        <v>#N/A</v>
      </c>
      <c r="L1354" s="27" t="e">
        <f t="shared" si="269"/>
        <v>#N/A</v>
      </c>
      <c r="M1354" s="27" t="e">
        <f t="shared" si="270"/>
        <v>#N/A</v>
      </c>
      <c r="N1354" s="27" t="e">
        <f t="shared" si="271"/>
        <v>#N/A</v>
      </c>
      <c r="O1354" s="27" t="str">
        <f t="shared" si="272"/>
        <v>?? błędna cena ??</v>
      </c>
    </row>
    <row r="1355" spans="1:15" s="14" customFormat="1" ht="24" customHeight="1">
      <c r="A1355" s="38"/>
      <c r="B1355" s="38"/>
      <c r="C1355" s="15"/>
      <c r="D1355" s="38"/>
      <c r="E1355" s="15"/>
      <c r="F1355" s="38"/>
      <c r="G1355" s="38"/>
      <c r="H1355" s="21" t="str">
        <f t="shared" si="265"/>
        <v xml:space="preserve"> </v>
      </c>
      <c r="I1355" s="21" t="str">
        <f t="shared" si="266"/>
        <v xml:space="preserve"> </v>
      </c>
      <c r="J1355" s="27" t="e">
        <f t="shared" si="267"/>
        <v>#N/A</v>
      </c>
      <c r="K1355" s="27" t="e">
        <f t="shared" si="268"/>
        <v>#N/A</v>
      </c>
      <c r="L1355" s="27" t="e">
        <f t="shared" si="269"/>
        <v>#N/A</v>
      </c>
      <c r="M1355" s="27" t="e">
        <f t="shared" si="270"/>
        <v>#N/A</v>
      </c>
      <c r="N1355" s="27" t="e">
        <f t="shared" si="271"/>
        <v>#N/A</v>
      </c>
      <c r="O1355" s="27" t="str">
        <f t="shared" si="272"/>
        <v>?? błędna cena ??</v>
      </c>
    </row>
    <row r="1356" spans="1:15" s="14" customFormat="1" ht="24" customHeight="1">
      <c r="A1356" s="38"/>
      <c r="B1356" s="38"/>
      <c r="C1356" s="15"/>
      <c r="D1356" s="38"/>
      <c r="E1356" s="15"/>
      <c r="F1356" s="38"/>
      <c r="G1356" s="38"/>
      <c r="H1356" s="21" t="str">
        <f t="shared" si="265"/>
        <v xml:space="preserve"> </v>
      </c>
      <c r="I1356" s="21" t="str">
        <f t="shared" si="266"/>
        <v xml:space="preserve"> </v>
      </c>
      <c r="J1356" s="27" t="e">
        <f t="shared" si="267"/>
        <v>#N/A</v>
      </c>
      <c r="K1356" s="27" t="e">
        <f t="shared" si="268"/>
        <v>#N/A</v>
      </c>
      <c r="L1356" s="27" t="e">
        <f t="shared" si="269"/>
        <v>#N/A</v>
      </c>
      <c r="M1356" s="27" t="e">
        <f t="shared" si="270"/>
        <v>#N/A</v>
      </c>
      <c r="N1356" s="27" t="e">
        <f t="shared" si="271"/>
        <v>#N/A</v>
      </c>
      <c r="O1356" s="27" t="str">
        <f t="shared" si="272"/>
        <v>?? błędna cena ??</v>
      </c>
    </row>
    <row r="1357" spans="1:15" s="14" customFormat="1" ht="24" customHeight="1">
      <c r="A1357" s="38"/>
      <c r="B1357" s="38"/>
      <c r="C1357" s="15"/>
      <c r="D1357" s="38"/>
      <c r="E1357" s="15"/>
      <c r="F1357" s="38"/>
      <c r="G1357" s="38"/>
      <c r="H1357" s="21" t="str">
        <f t="shared" si="265"/>
        <v xml:space="preserve"> </v>
      </c>
      <c r="I1357" s="21" t="str">
        <f t="shared" si="266"/>
        <v xml:space="preserve"> </v>
      </c>
      <c r="J1357" s="27" t="e">
        <f t="shared" si="267"/>
        <v>#N/A</v>
      </c>
      <c r="K1357" s="27" t="e">
        <f t="shared" si="268"/>
        <v>#N/A</v>
      </c>
      <c r="L1357" s="27" t="e">
        <f t="shared" si="269"/>
        <v>#N/A</v>
      </c>
      <c r="M1357" s="27" t="e">
        <f t="shared" si="270"/>
        <v>#N/A</v>
      </c>
      <c r="N1357" s="27" t="e">
        <f t="shared" si="271"/>
        <v>#N/A</v>
      </c>
      <c r="O1357" s="27" t="str">
        <f t="shared" si="272"/>
        <v>?? błędna cena ??</v>
      </c>
    </row>
    <row r="1358" spans="1:15" s="14" customFormat="1" ht="24" customHeight="1">
      <c r="A1358" s="38"/>
      <c r="B1358" s="38"/>
      <c r="C1358" s="15"/>
      <c r="D1358" s="38"/>
      <c r="E1358" s="15"/>
      <c r="F1358" s="38"/>
      <c r="G1358" s="38"/>
      <c r="H1358" s="21" t="str">
        <f t="shared" si="265"/>
        <v xml:space="preserve"> </v>
      </c>
      <c r="I1358" s="21" t="str">
        <f t="shared" si="266"/>
        <v xml:space="preserve"> </v>
      </c>
      <c r="J1358" s="27" t="e">
        <f t="shared" si="267"/>
        <v>#N/A</v>
      </c>
      <c r="K1358" s="27" t="e">
        <f t="shared" si="268"/>
        <v>#N/A</v>
      </c>
      <c r="L1358" s="27" t="e">
        <f t="shared" si="269"/>
        <v>#N/A</v>
      </c>
      <c r="M1358" s="27" t="e">
        <f t="shared" si="270"/>
        <v>#N/A</v>
      </c>
      <c r="N1358" s="27" t="e">
        <f t="shared" si="271"/>
        <v>#N/A</v>
      </c>
      <c r="O1358" s="27" t="str">
        <f t="shared" si="272"/>
        <v>?? błędna cena ??</v>
      </c>
    </row>
    <row r="1359" spans="1:15" s="14" customFormat="1" ht="24" customHeight="1">
      <c r="A1359" s="38"/>
      <c r="B1359" s="38"/>
      <c r="C1359" s="15"/>
      <c r="D1359" s="38"/>
      <c r="E1359" s="15"/>
      <c r="F1359" s="38"/>
      <c r="G1359" s="38"/>
      <c r="H1359" s="21" t="str">
        <f t="shared" si="265"/>
        <v xml:space="preserve"> </v>
      </c>
      <c r="I1359" s="21" t="str">
        <f t="shared" si="266"/>
        <v xml:space="preserve"> </v>
      </c>
      <c r="J1359" s="27" t="e">
        <f t="shared" si="267"/>
        <v>#N/A</v>
      </c>
      <c r="K1359" s="27" t="e">
        <f t="shared" si="268"/>
        <v>#N/A</v>
      </c>
      <c r="L1359" s="27" t="e">
        <f t="shared" si="269"/>
        <v>#N/A</v>
      </c>
      <c r="M1359" s="27" t="e">
        <f t="shared" si="270"/>
        <v>#N/A</v>
      </c>
      <c r="N1359" s="27" t="e">
        <f t="shared" si="271"/>
        <v>#N/A</v>
      </c>
      <c r="O1359" s="27" t="str">
        <f t="shared" si="272"/>
        <v>?? błędna cena ??</v>
      </c>
    </row>
    <row r="1360" spans="1:15" s="14" customFormat="1" ht="24" customHeight="1">
      <c r="A1360" s="38"/>
      <c r="B1360" s="38"/>
      <c r="C1360" s="15"/>
      <c r="D1360" s="38"/>
      <c r="E1360" s="15"/>
      <c r="F1360" s="38"/>
      <c r="G1360" s="38"/>
      <c r="H1360" s="21" t="str">
        <f t="shared" ref="H1360:H1423" si="273">IF(F1360&gt;0,"T"," ")</f>
        <v xml:space="preserve"> </v>
      </c>
      <c r="I1360" s="21" t="str">
        <f t="shared" si="266"/>
        <v xml:space="preserve"> </v>
      </c>
      <c r="J1360" s="27" t="e">
        <f t="shared" si="267"/>
        <v>#N/A</v>
      </c>
      <c r="K1360" s="27" t="e">
        <f t="shared" si="268"/>
        <v>#N/A</v>
      </c>
      <c r="L1360" s="27" t="e">
        <f t="shared" si="269"/>
        <v>#N/A</v>
      </c>
      <c r="M1360" s="27" t="e">
        <f t="shared" si="270"/>
        <v>#N/A</v>
      </c>
      <c r="N1360" s="27" t="e">
        <f t="shared" si="271"/>
        <v>#N/A</v>
      </c>
      <c r="O1360" s="27" t="str">
        <f t="shared" si="272"/>
        <v>?? błędna cena ??</v>
      </c>
    </row>
    <row r="1361" spans="1:15" s="14" customFormat="1" ht="24" customHeight="1">
      <c r="A1361" s="38"/>
      <c r="B1361" s="38"/>
      <c r="C1361" s="15"/>
      <c r="D1361" s="38"/>
      <c r="E1361" s="15"/>
      <c r="F1361" s="38"/>
      <c r="G1361" s="38"/>
      <c r="H1361" s="21" t="str">
        <f t="shared" si="273"/>
        <v xml:space="preserve"> </v>
      </c>
      <c r="I1361" s="21" t="str">
        <f t="shared" si="266"/>
        <v xml:space="preserve"> </v>
      </c>
      <c r="J1361" s="27" t="e">
        <f t="shared" si="267"/>
        <v>#N/A</v>
      </c>
      <c r="K1361" s="27" t="e">
        <f t="shared" si="268"/>
        <v>#N/A</v>
      </c>
      <c r="L1361" s="27" t="e">
        <f t="shared" si="269"/>
        <v>#N/A</v>
      </c>
      <c r="M1361" s="27" t="e">
        <f t="shared" si="270"/>
        <v>#N/A</v>
      </c>
      <c r="N1361" s="27" t="e">
        <f t="shared" si="271"/>
        <v>#N/A</v>
      </c>
      <c r="O1361" s="27" t="str">
        <f t="shared" si="272"/>
        <v>?? błędna cena ??</v>
      </c>
    </row>
    <row r="1362" spans="1:15" s="14" customFormat="1" ht="24" customHeight="1">
      <c r="A1362" s="38"/>
      <c r="B1362" s="38"/>
      <c r="C1362" s="15"/>
      <c r="D1362" s="38"/>
      <c r="E1362" s="15"/>
      <c r="F1362" s="38"/>
      <c r="G1362" s="38"/>
      <c r="H1362" s="21" t="str">
        <f t="shared" si="273"/>
        <v xml:space="preserve"> </v>
      </c>
      <c r="I1362" s="21" t="str">
        <f t="shared" si="266"/>
        <v xml:space="preserve"> </v>
      </c>
      <c r="J1362" s="27" t="e">
        <f t="shared" si="267"/>
        <v>#N/A</v>
      </c>
      <c r="K1362" s="27" t="e">
        <f t="shared" si="268"/>
        <v>#N/A</v>
      </c>
      <c r="L1362" s="27" t="e">
        <f t="shared" si="269"/>
        <v>#N/A</v>
      </c>
      <c r="M1362" s="27" t="e">
        <f t="shared" si="270"/>
        <v>#N/A</v>
      </c>
      <c r="N1362" s="27" t="e">
        <f t="shared" si="271"/>
        <v>#N/A</v>
      </c>
      <c r="O1362" s="27" t="str">
        <f t="shared" si="272"/>
        <v>?? błędna cena ??</v>
      </c>
    </row>
    <row r="1363" spans="1:15">
      <c r="H1363" s="21"/>
    </row>
    <row r="1364" spans="1:15">
      <c r="H1364" s="21"/>
    </row>
    <row r="1365" spans="1:15">
      <c r="H1365" s="21"/>
    </row>
    <row r="1366" spans="1:15">
      <c r="H1366" s="21"/>
    </row>
    <row r="1367" spans="1:15">
      <c r="H1367" s="21"/>
    </row>
    <row r="1368" spans="1:15">
      <c r="H1368" s="21"/>
    </row>
    <row r="1369" spans="1:15">
      <c r="H1369" s="21"/>
    </row>
    <row r="1370" spans="1:15">
      <c r="H1370" s="21"/>
    </row>
    <row r="1371" spans="1:15">
      <c r="H1371" s="21"/>
    </row>
    <row r="1372" spans="1:15">
      <c r="H1372" s="21"/>
    </row>
    <row r="1373" spans="1:15">
      <c r="H1373" s="21"/>
    </row>
    <row r="1374" spans="1:15">
      <c r="H1374" s="21"/>
    </row>
    <row r="1375" spans="1:15" ht="19.5" customHeight="1">
      <c r="H1375" s="21"/>
    </row>
    <row r="1376" spans="1:15" s="14" customFormat="1" ht="45" customHeight="1">
      <c r="A1376" s="38"/>
      <c r="B1376" s="38"/>
      <c r="C1376" s="15"/>
      <c r="D1376" s="38"/>
      <c r="E1376" s="15"/>
      <c r="F1376" s="38"/>
      <c r="G1376" s="38"/>
      <c r="H1376" s="21"/>
    </row>
    <row r="1377" spans="1:15" s="14" customFormat="1" ht="24" customHeight="1">
      <c r="A1377" s="38"/>
      <c r="B1377" s="38"/>
      <c r="C1377" s="15"/>
      <c r="D1377" s="38"/>
      <c r="E1377" s="15"/>
      <c r="F1377" s="38"/>
      <c r="G1377" s="38"/>
      <c r="H1377" s="21" t="str">
        <f t="shared" si="273"/>
        <v xml:space="preserve"> </v>
      </c>
      <c r="I1377" s="21" t="str">
        <f t="shared" ref="I1377:I1406" si="274">IF(H1377="T",E1377*F1377," ")</f>
        <v xml:space="preserve"> </v>
      </c>
      <c r="J1377" s="27" t="e">
        <f t="shared" ref="J1377:J1406" si="275">VLOOKUP(MID($F1377,1,1),tbSlownie,2)</f>
        <v>#N/A</v>
      </c>
      <c r="K1377" s="27" t="e">
        <f t="shared" ref="K1377:K1406" si="276">VLOOKUP(MID($F1377,1,1),tbSlownie,2)&amp;Separator&amp;VLOOKUP(MID($F1377,2,1),tbSlownie,2)</f>
        <v>#N/A</v>
      </c>
      <c r="L1377" s="27" t="e">
        <f t="shared" ref="L1377:L1406" si="277">VLOOKUP(MID($F1377,1,1),tbSlownie,2)&amp;Separator&amp;VLOOKUP(MID($F1377,2,1),tbSlownie,2)&amp;Separator&amp;VLOOKUP(MID($F1377,3,1),tbSlownie,2)</f>
        <v>#N/A</v>
      </c>
      <c r="M1377" s="27" t="e">
        <f t="shared" ref="M1377:M1406" si="278">VLOOKUP(MID($F1377,1,1),tbSlownie,2)&amp;Separator&amp;VLOOKUP(MID($F1377,2,1),tbSlownie,2)&amp;Separator&amp;VLOOKUP(MID($F1377,3,1),tbSlownie,2)&amp;Separator&amp;VLOOKUP(MID($F1377,4,1),tbSlownie,2)</f>
        <v>#N/A</v>
      </c>
      <c r="N1377" s="27" t="e">
        <f t="shared" ref="N1377:N1406" si="279">VLOOKUP(MID($F1377,1,1),tbSlownie,2)&amp;Separator&amp;VLOOKUP(MID($F1377,2,1),tbSlownie,2)&amp;Separator&amp;VLOOKUP(MID($F1377,3,1),tbSlownie,2)&amp;Separator&amp;VLOOKUP(MID($F1377,4,1),tbSlownie,2)&amp;Separator&amp;VLOOKUP(MID($F1377,5,1),tbSlownie,2)</f>
        <v>#N/A</v>
      </c>
      <c r="O1377" s="27" t="str">
        <f t="shared" ref="O1377:O1406" si="280">VLOOKUP("błąd",tbSlownie,2)</f>
        <v>?? błędna cena ??</v>
      </c>
    </row>
    <row r="1378" spans="1:15" s="14" customFormat="1" ht="24" customHeight="1">
      <c r="A1378" s="38"/>
      <c r="B1378" s="38"/>
      <c r="C1378" s="15"/>
      <c r="D1378" s="38"/>
      <c r="E1378" s="15"/>
      <c r="F1378" s="38"/>
      <c r="G1378" s="38"/>
      <c r="H1378" s="21" t="str">
        <f t="shared" si="273"/>
        <v xml:space="preserve"> </v>
      </c>
      <c r="I1378" s="21" t="str">
        <f t="shared" si="274"/>
        <v xml:space="preserve"> </v>
      </c>
      <c r="J1378" s="27" t="e">
        <f t="shared" si="275"/>
        <v>#N/A</v>
      </c>
      <c r="K1378" s="27" t="e">
        <f t="shared" si="276"/>
        <v>#N/A</v>
      </c>
      <c r="L1378" s="27" t="e">
        <f t="shared" si="277"/>
        <v>#N/A</v>
      </c>
      <c r="M1378" s="27" t="e">
        <f t="shared" si="278"/>
        <v>#N/A</v>
      </c>
      <c r="N1378" s="27" t="e">
        <f t="shared" si="279"/>
        <v>#N/A</v>
      </c>
      <c r="O1378" s="27" t="str">
        <f t="shared" si="280"/>
        <v>?? błędna cena ??</v>
      </c>
    </row>
    <row r="1379" spans="1:15" s="14" customFormat="1" ht="24" customHeight="1">
      <c r="A1379" s="38"/>
      <c r="B1379" s="38"/>
      <c r="C1379" s="15"/>
      <c r="D1379" s="38"/>
      <c r="E1379" s="15"/>
      <c r="F1379" s="38"/>
      <c r="G1379" s="38"/>
      <c r="H1379" s="21" t="str">
        <f t="shared" si="273"/>
        <v xml:space="preserve"> </v>
      </c>
      <c r="I1379" s="21" t="str">
        <f t="shared" si="274"/>
        <v xml:space="preserve"> </v>
      </c>
      <c r="J1379" s="27" t="e">
        <f t="shared" si="275"/>
        <v>#N/A</v>
      </c>
      <c r="K1379" s="27" t="e">
        <f t="shared" si="276"/>
        <v>#N/A</v>
      </c>
      <c r="L1379" s="27" t="e">
        <f t="shared" si="277"/>
        <v>#N/A</v>
      </c>
      <c r="M1379" s="27" t="e">
        <f t="shared" si="278"/>
        <v>#N/A</v>
      </c>
      <c r="N1379" s="27" t="e">
        <f t="shared" si="279"/>
        <v>#N/A</v>
      </c>
      <c r="O1379" s="27" t="str">
        <f t="shared" si="280"/>
        <v>?? błędna cena ??</v>
      </c>
    </row>
    <row r="1380" spans="1:15" s="14" customFormat="1" ht="24" customHeight="1">
      <c r="A1380" s="38"/>
      <c r="B1380" s="38"/>
      <c r="C1380" s="15"/>
      <c r="D1380" s="38"/>
      <c r="E1380" s="15"/>
      <c r="F1380" s="38"/>
      <c r="G1380" s="38"/>
      <c r="H1380" s="21" t="str">
        <f t="shared" si="273"/>
        <v xml:space="preserve"> </v>
      </c>
      <c r="I1380" s="21" t="str">
        <f t="shared" si="274"/>
        <v xml:space="preserve"> </v>
      </c>
      <c r="J1380" s="27" t="e">
        <f t="shared" si="275"/>
        <v>#N/A</v>
      </c>
      <c r="K1380" s="27" t="e">
        <f t="shared" si="276"/>
        <v>#N/A</v>
      </c>
      <c r="L1380" s="27" t="e">
        <f t="shared" si="277"/>
        <v>#N/A</v>
      </c>
      <c r="M1380" s="27" t="e">
        <f t="shared" si="278"/>
        <v>#N/A</v>
      </c>
      <c r="N1380" s="27" t="e">
        <f t="shared" si="279"/>
        <v>#N/A</v>
      </c>
      <c r="O1380" s="27" t="str">
        <f t="shared" si="280"/>
        <v>?? błędna cena ??</v>
      </c>
    </row>
    <row r="1381" spans="1:15" s="14" customFormat="1" ht="24" customHeight="1">
      <c r="A1381" s="38"/>
      <c r="B1381" s="38"/>
      <c r="C1381" s="15"/>
      <c r="D1381" s="38"/>
      <c r="E1381" s="15"/>
      <c r="F1381" s="38"/>
      <c r="G1381" s="38"/>
      <c r="H1381" s="21" t="str">
        <f t="shared" si="273"/>
        <v xml:space="preserve"> </v>
      </c>
      <c r="I1381" s="21" t="str">
        <f t="shared" si="274"/>
        <v xml:space="preserve"> </v>
      </c>
      <c r="J1381" s="27" t="e">
        <f t="shared" si="275"/>
        <v>#N/A</v>
      </c>
      <c r="K1381" s="27" t="e">
        <f t="shared" si="276"/>
        <v>#N/A</v>
      </c>
      <c r="L1381" s="27" t="e">
        <f t="shared" si="277"/>
        <v>#N/A</v>
      </c>
      <c r="M1381" s="27" t="e">
        <f t="shared" si="278"/>
        <v>#N/A</v>
      </c>
      <c r="N1381" s="27" t="e">
        <f t="shared" si="279"/>
        <v>#N/A</v>
      </c>
      <c r="O1381" s="27" t="str">
        <f t="shared" si="280"/>
        <v>?? błędna cena ??</v>
      </c>
    </row>
    <row r="1382" spans="1:15" s="14" customFormat="1" ht="24" customHeight="1">
      <c r="A1382" s="38"/>
      <c r="B1382" s="38"/>
      <c r="C1382" s="15"/>
      <c r="D1382" s="38"/>
      <c r="E1382" s="15"/>
      <c r="F1382" s="38"/>
      <c r="G1382" s="38"/>
      <c r="H1382" s="21" t="str">
        <f t="shared" si="273"/>
        <v xml:space="preserve"> </v>
      </c>
      <c r="I1382" s="21" t="str">
        <f t="shared" si="274"/>
        <v xml:space="preserve"> </v>
      </c>
      <c r="J1382" s="27" t="e">
        <f t="shared" si="275"/>
        <v>#N/A</v>
      </c>
      <c r="K1382" s="27" t="e">
        <f t="shared" si="276"/>
        <v>#N/A</v>
      </c>
      <c r="L1382" s="27" t="e">
        <f t="shared" si="277"/>
        <v>#N/A</v>
      </c>
      <c r="M1382" s="27" t="e">
        <f t="shared" si="278"/>
        <v>#N/A</v>
      </c>
      <c r="N1382" s="27" t="e">
        <f t="shared" si="279"/>
        <v>#N/A</v>
      </c>
      <c r="O1382" s="27" t="str">
        <f t="shared" si="280"/>
        <v>?? błędna cena ??</v>
      </c>
    </row>
    <row r="1383" spans="1:15" s="14" customFormat="1" ht="24" customHeight="1">
      <c r="A1383" s="38"/>
      <c r="B1383" s="38"/>
      <c r="C1383" s="15"/>
      <c r="D1383" s="38"/>
      <c r="E1383" s="15"/>
      <c r="F1383" s="38"/>
      <c r="G1383" s="38"/>
      <c r="H1383" s="21" t="str">
        <f t="shared" si="273"/>
        <v xml:space="preserve"> </v>
      </c>
      <c r="I1383" s="21" t="str">
        <f t="shared" si="274"/>
        <v xml:space="preserve"> </v>
      </c>
      <c r="J1383" s="27" t="e">
        <f t="shared" si="275"/>
        <v>#N/A</v>
      </c>
      <c r="K1383" s="27" t="e">
        <f t="shared" si="276"/>
        <v>#N/A</v>
      </c>
      <c r="L1383" s="27" t="e">
        <f t="shared" si="277"/>
        <v>#N/A</v>
      </c>
      <c r="M1383" s="27" t="e">
        <f t="shared" si="278"/>
        <v>#N/A</v>
      </c>
      <c r="N1383" s="27" t="e">
        <f t="shared" si="279"/>
        <v>#N/A</v>
      </c>
      <c r="O1383" s="27" t="str">
        <f t="shared" si="280"/>
        <v>?? błędna cena ??</v>
      </c>
    </row>
    <row r="1384" spans="1:15" s="14" customFormat="1" ht="24" customHeight="1">
      <c r="A1384" s="38"/>
      <c r="B1384" s="38"/>
      <c r="C1384" s="15"/>
      <c r="D1384" s="38"/>
      <c r="E1384" s="15"/>
      <c r="F1384" s="38"/>
      <c r="G1384" s="38"/>
      <c r="H1384" s="21" t="str">
        <f t="shared" si="273"/>
        <v xml:space="preserve"> </v>
      </c>
      <c r="I1384" s="21" t="str">
        <f t="shared" si="274"/>
        <v xml:space="preserve"> </v>
      </c>
      <c r="J1384" s="27" t="e">
        <f t="shared" si="275"/>
        <v>#N/A</v>
      </c>
      <c r="K1384" s="27" t="e">
        <f t="shared" si="276"/>
        <v>#N/A</v>
      </c>
      <c r="L1384" s="27" t="e">
        <f t="shared" si="277"/>
        <v>#N/A</v>
      </c>
      <c r="M1384" s="27" t="e">
        <f t="shared" si="278"/>
        <v>#N/A</v>
      </c>
      <c r="N1384" s="27" t="e">
        <f t="shared" si="279"/>
        <v>#N/A</v>
      </c>
      <c r="O1384" s="27" t="str">
        <f t="shared" si="280"/>
        <v>?? błędna cena ??</v>
      </c>
    </row>
    <row r="1385" spans="1:15" s="14" customFormat="1" ht="24" customHeight="1">
      <c r="A1385" s="38"/>
      <c r="B1385" s="38"/>
      <c r="C1385" s="15"/>
      <c r="D1385" s="38"/>
      <c r="E1385" s="15"/>
      <c r="F1385" s="38"/>
      <c r="G1385" s="38"/>
      <c r="H1385" s="21" t="str">
        <f t="shared" si="273"/>
        <v xml:space="preserve"> </v>
      </c>
      <c r="I1385" s="21" t="str">
        <f t="shared" si="274"/>
        <v xml:space="preserve"> </v>
      </c>
      <c r="J1385" s="27" t="e">
        <f t="shared" si="275"/>
        <v>#N/A</v>
      </c>
      <c r="K1385" s="27" t="e">
        <f t="shared" si="276"/>
        <v>#N/A</v>
      </c>
      <c r="L1385" s="27" t="e">
        <f t="shared" si="277"/>
        <v>#N/A</v>
      </c>
      <c r="M1385" s="27" t="e">
        <f t="shared" si="278"/>
        <v>#N/A</v>
      </c>
      <c r="N1385" s="27" t="e">
        <f t="shared" si="279"/>
        <v>#N/A</v>
      </c>
      <c r="O1385" s="27" t="str">
        <f t="shared" si="280"/>
        <v>?? błędna cena ??</v>
      </c>
    </row>
    <row r="1386" spans="1:15" s="14" customFormat="1" ht="24" customHeight="1">
      <c r="A1386" s="38"/>
      <c r="B1386" s="38"/>
      <c r="C1386" s="15"/>
      <c r="D1386" s="38"/>
      <c r="E1386" s="15"/>
      <c r="F1386" s="38"/>
      <c r="G1386" s="38"/>
      <c r="H1386" s="21" t="str">
        <f t="shared" si="273"/>
        <v xml:space="preserve"> </v>
      </c>
      <c r="I1386" s="21" t="str">
        <f t="shared" si="274"/>
        <v xml:space="preserve"> </v>
      </c>
      <c r="J1386" s="27" t="e">
        <f t="shared" si="275"/>
        <v>#N/A</v>
      </c>
      <c r="K1386" s="27" t="e">
        <f t="shared" si="276"/>
        <v>#N/A</v>
      </c>
      <c r="L1386" s="27" t="e">
        <f t="shared" si="277"/>
        <v>#N/A</v>
      </c>
      <c r="M1386" s="27" t="e">
        <f t="shared" si="278"/>
        <v>#N/A</v>
      </c>
      <c r="N1386" s="27" t="e">
        <f t="shared" si="279"/>
        <v>#N/A</v>
      </c>
      <c r="O1386" s="27" t="str">
        <f t="shared" si="280"/>
        <v>?? błędna cena ??</v>
      </c>
    </row>
    <row r="1387" spans="1:15" s="14" customFormat="1" ht="24" customHeight="1">
      <c r="A1387" s="38"/>
      <c r="B1387" s="38"/>
      <c r="C1387" s="15"/>
      <c r="D1387" s="38"/>
      <c r="E1387" s="15"/>
      <c r="F1387" s="38"/>
      <c r="G1387" s="38"/>
      <c r="H1387" s="21" t="str">
        <f t="shared" si="273"/>
        <v xml:space="preserve"> </v>
      </c>
      <c r="I1387" s="21" t="str">
        <f t="shared" si="274"/>
        <v xml:space="preserve"> </v>
      </c>
      <c r="J1387" s="27" t="e">
        <f t="shared" si="275"/>
        <v>#N/A</v>
      </c>
      <c r="K1387" s="27" t="e">
        <f t="shared" si="276"/>
        <v>#N/A</v>
      </c>
      <c r="L1387" s="27" t="e">
        <f t="shared" si="277"/>
        <v>#N/A</v>
      </c>
      <c r="M1387" s="27" t="e">
        <f t="shared" si="278"/>
        <v>#N/A</v>
      </c>
      <c r="N1387" s="27" t="e">
        <f t="shared" si="279"/>
        <v>#N/A</v>
      </c>
      <c r="O1387" s="27" t="str">
        <f t="shared" si="280"/>
        <v>?? błędna cena ??</v>
      </c>
    </row>
    <row r="1388" spans="1:15" s="14" customFormat="1" ht="24" customHeight="1">
      <c r="A1388" s="38"/>
      <c r="B1388" s="38"/>
      <c r="C1388" s="15"/>
      <c r="D1388" s="38"/>
      <c r="E1388" s="15"/>
      <c r="F1388" s="38"/>
      <c r="G1388" s="38"/>
      <c r="H1388" s="21" t="str">
        <f t="shared" si="273"/>
        <v xml:space="preserve"> </v>
      </c>
      <c r="I1388" s="21" t="str">
        <f t="shared" si="274"/>
        <v xml:space="preserve"> </v>
      </c>
      <c r="J1388" s="27" t="e">
        <f t="shared" si="275"/>
        <v>#N/A</v>
      </c>
      <c r="K1388" s="27" t="e">
        <f t="shared" si="276"/>
        <v>#N/A</v>
      </c>
      <c r="L1388" s="27" t="e">
        <f t="shared" si="277"/>
        <v>#N/A</v>
      </c>
      <c r="M1388" s="27" t="e">
        <f t="shared" si="278"/>
        <v>#N/A</v>
      </c>
      <c r="N1388" s="27" t="e">
        <f t="shared" si="279"/>
        <v>#N/A</v>
      </c>
      <c r="O1388" s="27" t="str">
        <f t="shared" si="280"/>
        <v>?? błędna cena ??</v>
      </c>
    </row>
    <row r="1389" spans="1:15" s="14" customFormat="1" ht="24" customHeight="1">
      <c r="A1389" s="38"/>
      <c r="B1389" s="38"/>
      <c r="C1389" s="15"/>
      <c r="D1389" s="38"/>
      <c r="E1389" s="15"/>
      <c r="F1389" s="38"/>
      <c r="G1389" s="38"/>
      <c r="H1389" s="21" t="str">
        <f t="shared" si="273"/>
        <v xml:space="preserve"> </v>
      </c>
      <c r="I1389" s="21" t="str">
        <f t="shared" si="274"/>
        <v xml:space="preserve"> </v>
      </c>
      <c r="J1389" s="27" t="e">
        <f t="shared" si="275"/>
        <v>#N/A</v>
      </c>
      <c r="K1389" s="27" t="e">
        <f t="shared" si="276"/>
        <v>#N/A</v>
      </c>
      <c r="L1389" s="27" t="e">
        <f t="shared" si="277"/>
        <v>#N/A</v>
      </c>
      <c r="M1389" s="27" t="e">
        <f t="shared" si="278"/>
        <v>#N/A</v>
      </c>
      <c r="N1389" s="27" t="e">
        <f t="shared" si="279"/>
        <v>#N/A</v>
      </c>
      <c r="O1389" s="27" t="str">
        <f t="shared" si="280"/>
        <v>?? błędna cena ??</v>
      </c>
    </row>
    <row r="1390" spans="1:15" s="14" customFormat="1" ht="24" customHeight="1">
      <c r="A1390" s="38"/>
      <c r="B1390" s="38"/>
      <c r="C1390" s="15"/>
      <c r="D1390" s="38"/>
      <c r="E1390" s="15"/>
      <c r="F1390" s="38"/>
      <c r="G1390" s="38"/>
      <c r="H1390" s="21" t="str">
        <f t="shared" si="273"/>
        <v xml:space="preserve"> </v>
      </c>
      <c r="I1390" s="21" t="str">
        <f t="shared" si="274"/>
        <v xml:space="preserve"> </v>
      </c>
      <c r="J1390" s="27" t="e">
        <f t="shared" si="275"/>
        <v>#N/A</v>
      </c>
      <c r="K1390" s="27" t="e">
        <f t="shared" si="276"/>
        <v>#N/A</v>
      </c>
      <c r="L1390" s="27" t="e">
        <f t="shared" si="277"/>
        <v>#N/A</v>
      </c>
      <c r="M1390" s="27" t="e">
        <f t="shared" si="278"/>
        <v>#N/A</v>
      </c>
      <c r="N1390" s="27" t="e">
        <f t="shared" si="279"/>
        <v>#N/A</v>
      </c>
      <c r="O1390" s="27" t="str">
        <f t="shared" si="280"/>
        <v>?? błędna cena ??</v>
      </c>
    </row>
    <row r="1391" spans="1:15" s="14" customFormat="1" ht="24" customHeight="1">
      <c r="A1391" s="38"/>
      <c r="B1391" s="38"/>
      <c r="C1391" s="15"/>
      <c r="D1391" s="38"/>
      <c r="E1391" s="15"/>
      <c r="F1391" s="38"/>
      <c r="G1391" s="38"/>
      <c r="H1391" s="21" t="str">
        <f t="shared" si="273"/>
        <v xml:space="preserve"> </v>
      </c>
      <c r="I1391" s="21" t="str">
        <f t="shared" si="274"/>
        <v xml:space="preserve"> </v>
      </c>
      <c r="J1391" s="27" t="e">
        <f t="shared" si="275"/>
        <v>#N/A</v>
      </c>
      <c r="K1391" s="27" t="e">
        <f t="shared" si="276"/>
        <v>#N/A</v>
      </c>
      <c r="L1391" s="27" t="e">
        <f t="shared" si="277"/>
        <v>#N/A</v>
      </c>
      <c r="M1391" s="27" t="e">
        <f t="shared" si="278"/>
        <v>#N/A</v>
      </c>
      <c r="N1391" s="27" t="e">
        <f t="shared" si="279"/>
        <v>#N/A</v>
      </c>
      <c r="O1391" s="27" t="str">
        <f t="shared" si="280"/>
        <v>?? błędna cena ??</v>
      </c>
    </row>
    <row r="1392" spans="1:15" s="14" customFormat="1" ht="24" customHeight="1">
      <c r="A1392" s="38"/>
      <c r="B1392" s="38"/>
      <c r="C1392" s="15"/>
      <c r="D1392" s="38"/>
      <c r="E1392" s="15"/>
      <c r="F1392" s="38"/>
      <c r="G1392" s="38"/>
      <c r="H1392" s="21" t="str">
        <f t="shared" si="273"/>
        <v xml:space="preserve"> </v>
      </c>
      <c r="I1392" s="21" t="str">
        <f t="shared" si="274"/>
        <v xml:space="preserve"> </v>
      </c>
      <c r="J1392" s="27" t="e">
        <f t="shared" si="275"/>
        <v>#N/A</v>
      </c>
      <c r="K1392" s="27" t="e">
        <f t="shared" si="276"/>
        <v>#N/A</v>
      </c>
      <c r="L1392" s="27" t="e">
        <f t="shared" si="277"/>
        <v>#N/A</v>
      </c>
      <c r="M1392" s="27" t="e">
        <f t="shared" si="278"/>
        <v>#N/A</v>
      </c>
      <c r="N1392" s="27" t="e">
        <f t="shared" si="279"/>
        <v>#N/A</v>
      </c>
      <c r="O1392" s="27" t="str">
        <f t="shared" si="280"/>
        <v>?? błędna cena ??</v>
      </c>
    </row>
    <row r="1393" spans="1:15" s="14" customFormat="1" ht="24" customHeight="1">
      <c r="A1393" s="38"/>
      <c r="B1393" s="38"/>
      <c r="C1393" s="15"/>
      <c r="D1393" s="38"/>
      <c r="E1393" s="15"/>
      <c r="F1393" s="38"/>
      <c r="G1393" s="38"/>
      <c r="H1393" s="21" t="str">
        <f t="shared" si="273"/>
        <v xml:space="preserve"> </v>
      </c>
      <c r="I1393" s="21" t="str">
        <f t="shared" si="274"/>
        <v xml:space="preserve"> </v>
      </c>
      <c r="J1393" s="27" t="e">
        <f t="shared" si="275"/>
        <v>#N/A</v>
      </c>
      <c r="K1393" s="27" t="e">
        <f t="shared" si="276"/>
        <v>#N/A</v>
      </c>
      <c r="L1393" s="27" t="e">
        <f t="shared" si="277"/>
        <v>#N/A</v>
      </c>
      <c r="M1393" s="27" t="e">
        <f t="shared" si="278"/>
        <v>#N/A</v>
      </c>
      <c r="N1393" s="27" t="e">
        <f t="shared" si="279"/>
        <v>#N/A</v>
      </c>
      <c r="O1393" s="27" t="str">
        <f t="shared" si="280"/>
        <v>?? błędna cena ??</v>
      </c>
    </row>
    <row r="1394" spans="1:15" s="14" customFormat="1" ht="24" customHeight="1">
      <c r="A1394" s="38"/>
      <c r="B1394" s="38"/>
      <c r="C1394" s="15"/>
      <c r="D1394" s="38"/>
      <c r="E1394" s="15"/>
      <c r="F1394" s="38"/>
      <c r="G1394" s="38"/>
      <c r="H1394" s="21" t="str">
        <f t="shared" si="273"/>
        <v xml:space="preserve"> </v>
      </c>
      <c r="I1394" s="21" t="str">
        <f t="shared" si="274"/>
        <v xml:space="preserve"> </v>
      </c>
      <c r="J1394" s="27" t="e">
        <f t="shared" si="275"/>
        <v>#N/A</v>
      </c>
      <c r="K1394" s="27" t="e">
        <f t="shared" si="276"/>
        <v>#N/A</v>
      </c>
      <c r="L1394" s="27" t="e">
        <f t="shared" si="277"/>
        <v>#N/A</v>
      </c>
      <c r="M1394" s="27" t="e">
        <f t="shared" si="278"/>
        <v>#N/A</v>
      </c>
      <c r="N1394" s="27" t="e">
        <f t="shared" si="279"/>
        <v>#N/A</v>
      </c>
      <c r="O1394" s="27" t="str">
        <f t="shared" si="280"/>
        <v>?? błędna cena ??</v>
      </c>
    </row>
    <row r="1395" spans="1:15" s="14" customFormat="1" ht="24" customHeight="1">
      <c r="A1395" s="38"/>
      <c r="B1395" s="38"/>
      <c r="C1395" s="15"/>
      <c r="D1395" s="38"/>
      <c r="E1395" s="15"/>
      <c r="F1395" s="38"/>
      <c r="G1395" s="38"/>
      <c r="H1395" s="21" t="str">
        <f t="shared" si="273"/>
        <v xml:space="preserve"> </v>
      </c>
      <c r="I1395" s="21" t="str">
        <f t="shared" si="274"/>
        <v xml:space="preserve"> </v>
      </c>
      <c r="J1395" s="27" t="e">
        <f t="shared" si="275"/>
        <v>#N/A</v>
      </c>
      <c r="K1395" s="27" t="e">
        <f t="shared" si="276"/>
        <v>#N/A</v>
      </c>
      <c r="L1395" s="27" t="e">
        <f t="shared" si="277"/>
        <v>#N/A</v>
      </c>
      <c r="M1395" s="27" t="e">
        <f t="shared" si="278"/>
        <v>#N/A</v>
      </c>
      <c r="N1395" s="27" t="e">
        <f t="shared" si="279"/>
        <v>#N/A</v>
      </c>
      <c r="O1395" s="27" t="str">
        <f t="shared" si="280"/>
        <v>?? błędna cena ??</v>
      </c>
    </row>
    <row r="1396" spans="1:15" s="14" customFormat="1" ht="24" customHeight="1">
      <c r="A1396" s="38"/>
      <c r="B1396" s="38"/>
      <c r="C1396" s="15"/>
      <c r="D1396" s="38"/>
      <c r="E1396" s="15"/>
      <c r="F1396" s="38"/>
      <c r="G1396" s="38"/>
      <c r="H1396" s="21" t="str">
        <f t="shared" si="273"/>
        <v xml:space="preserve"> </v>
      </c>
      <c r="I1396" s="21" t="str">
        <f t="shared" si="274"/>
        <v xml:space="preserve"> </v>
      </c>
      <c r="J1396" s="27" t="e">
        <f t="shared" si="275"/>
        <v>#N/A</v>
      </c>
      <c r="K1396" s="27" t="e">
        <f t="shared" si="276"/>
        <v>#N/A</v>
      </c>
      <c r="L1396" s="27" t="e">
        <f t="shared" si="277"/>
        <v>#N/A</v>
      </c>
      <c r="M1396" s="27" t="e">
        <f t="shared" si="278"/>
        <v>#N/A</v>
      </c>
      <c r="N1396" s="27" t="e">
        <f t="shared" si="279"/>
        <v>#N/A</v>
      </c>
      <c r="O1396" s="27" t="str">
        <f t="shared" si="280"/>
        <v>?? błędna cena ??</v>
      </c>
    </row>
    <row r="1397" spans="1:15" s="14" customFormat="1" ht="24" customHeight="1">
      <c r="A1397" s="38"/>
      <c r="B1397" s="38"/>
      <c r="C1397" s="15"/>
      <c r="D1397" s="38"/>
      <c r="E1397" s="15"/>
      <c r="F1397" s="38"/>
      <c r="G1397" s="38"/>
      <c r="H1397" s="21" t="str">
        <f t="shared" si="273"/>
        <v xml:space="preserve"> </v>
      </c>
      <c r="I1397" s="21" t="str">
        <f t="shared" si="274"/>
        <v xml:space="preserve"> </v>
      </c>
      <c r="J1397" s="27" t="e">
        <f t="shared" si="275"/>
        <v>#N/A</v>
      </c>
      <c r="K1397" s="27" t="e">
        <f t="shared" si="276"/>
        <v>#N/A</v>
      </c>
      <c r="L1397" s="27" t="e">
        <f t="shared" si="277"/>
        <v>#N/A</v>
      </c>
      <c r="M1397" s="27" t="e">
        <f t="shared" si="278"/>
        <v>#N/A</v>
      </c>
      <c r="N1397" s="27" t="e">
        <f t="shared" si="279"/>
        <v>#N/A</v>
      </c>
      <c r="O1397" s="27" t="str">
        <f t="shared" si="280"/>
        <v>?? błędna cena ??</v>
      </c>
    </row>
    <row r="1398" spans="1:15" s="14" customFormat="1" ht="24" customHeight="1">
      <c r="A1398" s="38"/>
      <c r="B1398" s="38"/>
      <c r="C1398" s="15"/>
      <c r="D1398" s="38"/>
      <c r="E1398" s="15"/>
      <c r="F1398" s="38"/>
      <c r="G1398" s="38"/>
      <c r="H1398" s="21" t="str">
        <f t="shared" si="273"/>
        <v xml:space="preserve"> </v>
      </c>
      <c r="I1398" s="21" t="str">
        <f t="shared" si="274"/>
        <v xml:space="preserve"> </v>
      </c>
      <c r="J1398" s="27" t="e">
        <f t="shared" si="275"/>
        <v>#N/A</v>
      </c>
      <c r="K1398" s="27" t="e">
        <f t="shared" si="276"/>
        <v>#N/A</v>
      </c>
      <c r="L1398" s="27" t="e">
        <f t="shared" si="277"/>
        <v>#N/A</v>
      </c>
      <c r="M1398" s="27" t="e">
        <f t="shared" si="278"/>
        <v>#N/A</v>
      </c>
      <c r="N1398" s="27" t="e">
        <f t="shared" si="279"/>
        <v>#N/A</v>
      </c>
      <c r="O1398" s="27" t="str">
        <f t="shared" si="280"/>
        <v>?? błędna cena ??</v>
      </c>
    </row>
    <row r="1399" spans="1:15" s="14" customFormat="1" ht="24" customHeight="1">
      <c r="A1399" s="38"/>
      <c r="B1399" s="38"/>
      <c r="C1399" s="15"/>
      <c r="D1399" s="38"/>
      <c r="E1399" s="15"/>
      <c r="F1399" s="38"/>
      <c r="G1399" s="38"/>
      <c r="H1399" s="21" t="str">
        <f t="shared" si="273"/>
        <v xml:space="preserve"> </v>
      </c>
      <c r="I1399" s="21" t="str">
        <f t="shared" si="274"/>
        <v xml:space="preserve"> </v>
      </c>
      <c r="J1399" s="27" t="e">
        <f t="shared" si="275"/>
        <v>#N/A</v>
      </c>
      <c r="K1399" s="27" t="e">
        <f t="shared" si="276"/>
        <v>#N/A</v>
      </c>
      <c r="L1399" s="27" t="e">
        <f t="shared" si="277"/>
        <v>#N/A</v>
      </c>
      <c r="M1399" s="27" t="e">
        <f t="shared" si="278"/>
        <v>#N/A</v>
      </c>
      <c r="N1399" s="27" t="e">
        <f t="shared" si="279"/>
        <v>#N/A</v>
      </c>
      <c r="O1399" s="27" t="str">
        <f t="shared" si="280"/>
        <v>?? błędna cena ??</v>
      </c>
    </row>
    <row r="1400" spans="1:15" s="14" customFormat="1" ht="24" customHeight="1">
      <c r="A1400" s="38"/>
      <c r="B1400" s="38"/>
      <c r="C1400" s="15"/>
      <c r="D1400" s="38"/>
      <c r="E1400" s="15"/>
      <c r="F1400" s="38"/>
      <c r="G1400" s="38"/>
      <c r="H1400" s="21" t="str">
        <f t="shared" si="273"/>
        <v xml:space="preserve"> </v>
      </c>
      <c r="I1400" s="21" t="str">
        <f t="shared" si="274"/>
        <v xml:space="preserve"> </v>
      </c>
      <c r="J1400" s="27" t="e">
        <f t="shared" si="275"/>
        <v>#N/A</v>
      </c>
      <c r="K1400" s="27" t="e">
        <f t="shared" si="276"/>
        <v>#N/A</v>
      </c>
      <c r="L1400" s="27" t="e">
        <f t="shared" si="277"/>
        <v>#N/A</v>
      </c>
      <c r="M1400" s="27" t="e">
        <f t="shared" si="278"/>
        <v>#N/A</v>
      </c>
      <c r="N1400" s="27" t="e">
        <f t="shared" si="279"/>
        <v>#N/A</v>
      </c>
      <c r="O1400" s="27" t="str">
        <f t="shared" si="280"/>
        <v>?? błędna cena ??</v>
      </c>
    </row>
    <row r="1401" spans="1:15" s="14" customFormat="1" ht="24" customHeight="1">
      <c r="A1401" s="38"/>
      <c r="B1401" s="38"/>
      <c r="C1401" s="15"/>
      <c r="D1401" s="38"/>
      <c r="E1401" s="15"/>
      <c r="F1401" s="38"/>
      <c r="G1401" s="38"/>
      <c r="H1401" s="21" t="str">
        <f t="shared" si="273"/>
        <v xml:space="preserve"> </v>
      </c>
      <c r="I1401" s="21" t="str">
        <f t="shared" si="274"/>
        <v xml:space="preserve"> </v>
      </c>
      <c r="J1401" s="27" t="e">
        <f t="shared" si="275"/>
        <v>#N/A</v>
      </c>
      <c r="K1401" s="27" t="e">
        <f t="shared" si="276"/>
        <v>#N/A</v>
      </c>
      <c r="L1401" s="27" t="e">
        <f t="shared" si="277"/>
        <v>#N/A</v>
      </c>
      <c r="M1401" s="27" t="e">
        <f t="shared" si="278"/>
        <v>#N/A</v>
      </c>
      <c r="N1401" s="27" t="e">
        <f t="shared" si="279"/>
        <v>#N/A</v>
      </c>
      <c r="O1401" s="27" t="str">
        <f t="shared" si="280"/>
        <v>?? błędna cena ??</v>
      </c>
    </row>
    <row r="1402" spans="1:15" s="14" customFormat="1" ht="24" customHeight="1">
      <c r="A1402" s="38"/>
      <c r="B1402" s="38"/>
      <c r="C1402" s="15"/>
      <c r="D1402" s="38"/>
      <c r="E1402" s="15"/>
      <c r="F1402" s="38"/>
      <c r="G1402" s="38"/>
      <c r="H1402" s="21" t="str">
        <f t="shared" si="273"/>
        <v xml:space="preserve"> </v>
      </c>
      <c r="I1402" s="21" t="str">
        <f t="shared" si="274"/>
        <v xml:space="preserve"> </v>
      </c>
      <c r="J1402" s="27" t="e">
        <f t="shared" si="275"/>
        <v>#N/A</v>
      </c>
      <c r="K1402" s="27" t="e">
        <f t="shared" si="276"/>
        <v>#N/A</v>
      </c>
      <c r="L1402" s="27" t="e">
        <f t="shared" si="277"/>
        <v>#N/A</v>
      </c>
      <c r="M1402" s="27" t="e">
        <f t="shared" si="278"/>
        <v>#N/A</v>
      </c>
      <c r="N1402" s="27" t="e">
        <f t="shared" si="279"/>
        <v>#N/A</v>
      </c>
      <c r="O1402" s="27" t="str">
        <f t="shared" si="280"/>
        <v>?? błędna cena ??</v>
      </c>
    </row>
    <row r="1403" spans="1:15" s="14" customFormat="1" ht="24" customHeight="1">
      <c r="A1403" s="38"/>
      <c r="B1403" s="38"/>
      <c r="C1403" s="15"/>
      <c r="D1403" s="38"/>
      <c r="E1403" s="15"/>
      <c r="F1403" s="38"/>
      <c r="G1403" s="38"/>
      <c r="H1403" s="21" t="str">
        <f t="shared" si="273"/>
        <v xml:space="preserve"> </v>
      </c>
      <c r="I1403" s="21" t="str">
        <f t="shared" si="274"/>
        <v xml:space="preserve"> </v>
      </c>
      <c r="J1403" s="27" t="e">
        <f t="shared" si="275"/>
        <v>#N/A</v>
      </c>
      <c r="K1403" s="27" t="e">
        <f t="shared" si="276"/>
        <v>#N/A</v>
      </c>
      <c r="L1403" s="27" t="e">
        <f t="shared" si="277"/>
        <v>#N/A</v>
      </c>
      <c r="M1403" s="27" t="e">
        <f t="shared" si="278"/>
        <v>#N/A</v>
      </c>
      <c r="N1403" s="27" t="e">
        <f t="shared" si="279"/>
        <v>#N/A</v>
      </c>
      <c r="O1403" s="27" t="str">
        <f t="shared" si="280"/>
        <v>?? błędna cena ??</v>
      </c>
    </row>
    <row r="1404" spans="1:15" s="14" customFormat="1" ht="24" customHeight="1">
      <c r="A1404" s="38"/>
      <c r="B1404" s="38"/>
      <c r="C1404" s="15"/>
      <c r="D1404" s="38"/>
      <c r="E1404" s="15"/>
      <c r="F1404" s="38"/>
      <c r="G1404" s="38"/>
      <c r="H1404" s="21" t="str">
        <f t="shared" si="273"/>
        <v xml:space="preserve"> </v>
      </c>
      <c r="I1404" s="21" t="str">
        <f t="shared" si="274"/>
        <v xml:space="preserve"> </v>
      </c>
      <c r="J1404" s="27" t="e">
        <f t="shared" si="275"/>
        <v>#N/A</v>
      </c>
      <c r="K1404" s="27" t="e">
        <f t="shared" si="276"/>
        <v>#N/A</v>
      </c>
      <c r="L1404" s="27" t="e">
        <f t="shared" si="277"/>
        <v>#N/A</v>
      </c>
      <c r="M1404" s="27" t="e">
        <f t="shared" si="278"/>
        <v>#N/A</v>
      </c>
      <c r="N1404" s="27" t="e">
        <f t="shared" si="279"/>
        <v>#N/A</v>
      </c>
      <c r="O1404" s="27" t="str">
        <f t="shared" si="280"/>
        <v>?? błędna cena ??</v>
      </c>
    </row>
    <row r="1405" spans="1:15" s="14" customFormat="1" ht="24" customHeight="1">
      <c r="A1405" s="38"/>
      <c r="B1405" s="38"/>
      <c r="C1405" s="15"/>
      <c r="D1405" s="38"/>
      <c r="E1405" s="15"/>
      <c r="F1405" s="38"/>
      <c r="G1405" s="38"/>
      <c r="H1405" s="21" t="str">
        <f t="shared" si="273"/>
        <v xml:space="preserve"> </v>
      </c>
      <c r="I1405" s="21" t="str">
        <f t="shared" si="274"/>
        <v xml:space="preserve"> </v>
      </c>
      <c r="J1405" s="27" t="e">
        <f t="shared" si="275"/>
        <v>#N/A</v>
      </c>
      <c r="K1405" s="27" t="e">
        <f t="shared" si="276"/>
        <v>#N/A</v>
      </c>
      <c r="L1405" s="27" t="e">
        <f t="shared" si="277"/>
        <v>#N/A</v>
      </c>
      <c r="M1405" s="27" t="e">
        <f t="shared" si="278"/>
        <v>#N/A</v>
      </c>
      <c r="N1405" s="27" t="e">
        <f t="shared" si="279"/>
        <v>#N/A</v>
      </c>
      <c r="O1405" s="27" t="str">
        <f t="shared" si="280"/>
        <v>?? błędna cena ??</v>
      </c>
    </row>
    <row r="1406" spans="1:15" s="14" customFormat="1" ht="24" customHeight="1">
      <c r="A1406" s="38"/>
      <c r="B1406" s="38"/>
      <c r="C1406" s="15"/>
      <c r="D1406" s="38"/>
      <c r="E1406" s="15"/>
      <c r="F1406" s="38"/>
      <c r="G1406" s="38"/>
      <c r="H1406" s="21" t="str">
        <f t="shared" si="273"/>
        <v xml:space="preserve"> </v>
      </c>
      <c r="I1406" s="21" t="str">
        <f t="shared" si="274"/>
        <v xml:space="preserve"> </v>
      </c>
      <c r="J1406" s="27" t="e">
        <f t="shared" si="275"/>
        <v>#N/A</v>
      </c>
      <c r="K1406" s="27" t="e">
        <f t="shared" si="276"/>
        <v>#N/A</v>
      </c>
      <c r="L1406" s="27" t="e">
        <f t="shared" si="277"/>
        <v>#N/A</v>
      </c>
      <c r="M1406" s="27" t="e">
        <f t="shared" si="278"/>
        <v>#N/A</v>
      </c>
      <c r="N1406" s="27" t="e">
        <f t="shared" si="279"/>
        <v>#N/A</v>
      </c>
      <c r="O1406" s="27" t="str">
        <f t="shared" si="280"/>
        <v>?? błędna cena ??</v>
      </c>
    </row>
    <row r="1407" spans="1:15">
      <c r="H1407" s="21"/>
    </row>
    <row r="1408" spans="1:15">
      <c r="H1408" s="21"/>
    </row>
    <row r="1409" spans="1:15">
      <c r="H1409" s="21"/>
    </row>
    <row r="1410" spans="1:15">
      <c r="H1410" s="21"/>
    </row>
    <row r="1411" spans="1:15">
      <c r="H1411" s="21"/>
    </row>
    <row r="1412" spans="1:15">
      <c r="H1412" s="21"/>
    </row>
    <row r="1413" spans="1:15">
      <c r="H1413" s="21"/>
    </row>
    <row r="1414" spans="1:15">
      <c r="H1414" s="21"/>
    </row>
    <row r="1415" spans="1:15">
      <c r="H1415" s="21"/>
    </row>
    <row r="1416" spans="1:15">
      <c r="H1416" s="21"/>
    </row>
    <row r="1417" spans="1:15" ht="19.5" customHeight="1">
      <c r="H1417" s="21"/>
    </row>
    <row r="1418" spans="1:15" ht="19.5" customHeight="1">
      <c r="H1418" s="21"/>
    </row>
    <row r="1419" spans="1:15" ht="19.5" customHeight="1">
      <c r="H1419" s="21"/>
    </row>
    <row r="1420" spans="1:15" s="14" customFormat="1" ht="45" customHeight="1">
      <c r="A1420" s="38"/>
      <c r="B1420" s="38"/>
      <c r="C1420" s="15"/>
      <c r="D1420" s="38"/>
      <c r="E1420" s="15"/>
      <c r="F1420" s="38"/>
      <c r="G1420" s="38"/>
      <c r="H1420" s="21"/>
    </row>
    <row r="1421" spans="1:15" s="14" customFormat="1" ht="24" customHeight="1">
      <c r="A1421" s="38"/>
      <c r="B1421" s="38"/>
      <c r="C1421" s="15"/>
      <c r="D1421" s="38"/>
      <c r="E1421" s="15"/>
      <c r="F1421" s="38"/>
      <c r="G1421" s="38"/>
      <c r="H1421" s="21" t="str">
        <f t="shared" si="273"/>
        <v xml:space="preserve"> </v>
      </c>
      <c r="I1421" s="21" t="str">
        <f t="shared" ref="I1421:I1450" si="281">IF(H1421="T",E1421*F1421," ")</f>
        <v xml:space="preserve"> </v>
      </c>
      <c r="J1421" s="27" t="e">
        <f t="shared" ref="J1421:J1450" si="282">VLOOKUP(MID($F1421,1,1),tbSlownie,2)</f>
        <v>#N/A</v>
      </c>
      <c r="K1421" s="27" t="e">
        <f t="shared" ref="K1421:K1450" si="283">VLOOKUP(MID($F1421,1,1),tbSlownie,2)&amp;Separator&amp;VLOOKUP(MID($F1421,2,1),tbSlownie,2)</f>
        <v>#N/A</v>
      </c>
      <c r="L1421" s="27" t="e">
        <f t="shared" ref="L1421:L1450" si="284">VLOOKUP(MID($F1421,1,1),tbSlownie,2)&amp;Separator&amp;VLOOKUP(MID($F1421,2,1),tbSlownie,2)&amp;Separator&amp;VLOOKUP(MID($F1421,3,1),tbSlownie,2)</f>
        <v>#N/A</v>
      </c>
      <c r="M1421" s="27" t="e">
        <f t="shared" ref="M1421:M1450" si="285">VLOOKUP(MID($F1421,1,1),tbSlownie,2)&amp;Separator&amp;VLOOKUP(MID($F1421,2,1),tbSlownie,2)&amp;Separator&amp;VLOOKUP(MID($F1421,3,1),tbSlownie,2)&amp;Separator&amp;VLOOKUP(MID($F1421,4,1),tbSlownie,2)</f>
        <v>#N/A</v>
      </c>
      <c r="N1421" s="27" t="e">
        <f t="shared" ref="N1421:N1450" si="286">VLOOKUP(MID($F1421,1,1),tbSlownie,2)&amp;Separator&amp;VLOOKUP(MID($F1421,2,1),tbSlownie,2)&amp;Separator&amp;VLOOKUP(MID($F1421,3,1),tbSlownie,2)&amp;Separator&amp;VLOOKUP(MID($F1421,4,1),tbSlownie,2)&amp;Separator&amp;VLOOKUP(MID($F1421,5,1),tbSlownie,2)</f>
        <v>#N/A</v>
      </c>
      <c r="O1421" s="27" t="str">
        <f t="shared" ref="O1421:O1450" si="287">VLOOKUP("błąd",tbSlownie,2)</f>
        <v>?? błędna cena ??</v>
      </c>
    </row>
    <row r="1422" spans="1:15" s="14" customFormat="1" ht="24" customHeight="1">
      <c r="A1422" s="38"/>
      <c r="B1422" s="38"/>
      <c r="C1422" s="15"/>
      <c r="D1422" s="38"/>
      <c r="E1422" s="15"/>
      <c r="F1422" s="38"/>
      <c r="G1422" s="38"/>
      <c r="H1422" s="21" t="str">
        <f t="shared" si="273"/>
        <v xml:space="preserve"> </v>
      </c>
      <c r="I1422" s="21" t="str">
        <f t="shared" si="281"/>
        <v xml:space="preserve"> </v>
      </c>
      <c r="J1422" s="27" t="e">
        <f t="shared" si="282"/>
        <v>#N/A</v>
      </c>
      <c r="K1422" s="27" t="e">
        <f t="shared" si="283"/>
        <v>#N/A</v>
      </c>
      <c r="L1422" s="27" t="e">
        <f t="shared" si="284"/>
        <v>#N/A</v>
      </c>
      <c r="M1422" s="27" t="e">
        <f t="shared" si="285"/>
        <v>#N/A</v>
      </c>
      <c r="N1422" s="27" t="e">
        <f t="shared" si="286"/>
        <v>#N/A</v>
      </c>
      <c r="O1422" s="27" t="str">
        <f t="shared" si="287"/>
        <v>?? błędna cena ??</v>
      </c>
    </row>
    <row r="1423" spans="1:15" s="14" customFormat="1" ht="24" customHeight="1">
      <c r="A1423" s="38"/>
      <c r="B1423" s="38"/>
      <c r="C1423" s="15"/>
      <c r="D1423" s="38"/>
      <c r="E1423" s="15"/>
      <c r="F1423" s="38"/>
      <c r="G1423" s="38"/>
      <c r="H1423" s="21" t="str">
        <f t="shared" si="273"/>
        <v xml:space="preserve"> </v>
      </c>
      <c r="I1423" s="21" t="str">
        <f t="shared" si="281"/>
        <v xml:space="preserve"> </v>
      </c>
      <c r="J1423" s="27" t="e">
        <f t="shared" si="282"/>
        <v>#N/A</v>
      </c>
      <c r="K1423" s="27" t="e">
        <f t="shared" si="283"/>
        <v>#N/A</v>
      </c>
      <c r="L1423" s="27" t="e">
        <f t="shared" si="284"/>
        <v>#N/A</v>
      </c>
      <c r="M1423" s="27" t="e">
        <f t="shared" si="285"/>
        <v>#N/A</v>
      </c>
      <c r="N1423" s="27" t="e">
        <f t="shared" si="286"/>
        <v>#N/A</v>
      </c>
      <c r="O1423" s="27" t="str">
        <f t="shared" si="287"/>
        <v>?? błędna cena ??</v>
      </c>
    </row>
    <row r="1424" spans="1:15" s="14" customFormat="1" ht="24" customHeight="1">
      <c r="A1424" s="38"/>
      <c r="B1424" s="38"/>
      <c r="C1424" s="15"/>
      <c r="D1424" s="38"/>
      <c r="E1424" s="15"/>
      <c r="F1424" s="38"/>
      <c r="G1424" s="38"/>
      <c r="H1424" s="21" t="str">
        <f t="shared" ref="H1424:H1487" si="288">IF(F1424&gt;0,"T"," ")</f>
        <v xml:space="preserve"> </v>
      </c>
      <c r="I1424" s="21" t="str">
        <f t="shared" si="281"/>
        <v xml:space="preserve"> </v>
      </c>
      <c r="J1424" s="27" t="e">
        <f t="shared" si="282"/>
        <v>#N/A</v>
      </c>
      <c r="K1424" s="27" t="e">
        <f t="shared" si="283"/>
        <v>#N/A</v>
      </c>
      <c r="L1424" s="27" t="e">
        <f t="shared" si="284"/>
        <v>#N/A</v>
      </c>
      <c r="M1424" s="27" t="e">
        <f t="shared" si="285"/>
        <v>#N/A</v>
      </c>
      <c r="N1424" s="27" t="e">
        <f t="shared" si="286"/>
        <v>#N/A</v>
      </c>
      <c r="O1424" s="27" t="str">
        <f t="shared" si="287"/>
        <v>?? błędna cena ??</v>
      </c>
    </row>
    <row r="1425" spans="1:15" s="14" customFormat="1" ht="24" customHeight="1">
      <c r="A1425" s="38"/>
      <c r="B1425" s="38"/>
      <c r="C1425" s="15"/>
      <c r="D1425" s="38"/>
      <c r="E1425" s="15"/>
      <c r="F1425" s="38"/>
      <c r="G1425" s="38"/>
      <c r="H1425" s="21" t="str">
        <f t="shared" si="288"/>
        <v xml:space="preserve"> </v>
      </c>
      <c r="I1425" s="21" t="str">
        <f t="shared" si="281"/>
        <v xml:space="preserve"> </v>
      </c>
      <c r="J1425" s="27" t="e">
        <f t="shared" si="282"/>
        <v>#N/A</v>
      </c>
      <c r="K1425" s="27" t="e">
        <f t="shared" si="283"/>
        <v>#N/A</v>
      </c>
      <c r="L1425" s="27" t="e">
        <f t="shared" si="284"/>
        <v>#N/A</v>
      </c>
      <c r="M1425" s="27" t="e">
        <f t="shared" si="285"/>
        <v>#N/A</v>
      </c>
      <c r="N1425" s="27" t="e">
        <f t="shared" si="286"/>
        <v>#N/A</v>
      </c>
      <c r="O1425" s="27" t="str">
        <f t="shared" si="287"/>
        <v>?? błędna cena ??</v>
      </c>
    </row>
    <row r="1426" spans="1:15" s="14" customFormat="1" ht="24" customHeight="1">
      <c r="A1426" s="38"/>
      <c r="B1426" s="38"/>
      <c r="C1426" s="15"/>
      <c r="D1426" s="38"/>
      <c r="E1426" s="15"/>
      <c r="F1426" s="38"/>
      <c r="G1426" s="38"/>
      <c r="H1426" s="21" t="str">
        <f t="shared" si="288"/>
        <v xml:space="preserve"> </v>
      </c>
      <c r="I1426" s="21" t="str">
        <f t="shared" si="281"/>
        <v xml:space="preserve"> </v>
      </c>
      <c r="J1426" s="27" t="e">
        <f t="shared" si="282"/>
        <v>#N/A</v>
      </c>
      <c r="K1426" s="27" t="e">
        <f t="shared" si="283"/>
        <v>#N/A</v>
      </c>
      <c r="L1426" s="27" t="e">
        <f t="shared" si="284"/>
        <v>#N/A</v>
      </c>
      <c r="M1426" s="27" t="e">
        <f t="shared" si="285"/>
        <v>#N/A</v>
      </c>
      <c r="N1426" s="27" t="e">
        <f t="shared" si="286"/>
        <v>#N/A</v>
      </c>
      <c r="O1426" s="27" t="str">
        <f t="shared" si="287"/>
        <v>?? błędna cena ??</v>
      </c>
    </row>
    <row r="1427" spans="1:15" s="14" customFormat="1" ht="24" customHeight="1">
      <c r="A1427" s="38"/>
      <c r="B1427" s="38"/>
      <c r="C1427" s="15"/>
      <c r="D1427" s="38"/>
      <c r="E1427" s="15"/>
      <c r="F1427" s="38"/>
      <c r="G1427" s="38"/>
      <c r="H1427" s="21" t="str">
        <f t="shared" si="288"/>
        <v xml:space="preserve"> </v>
      </c>
      <c r="I1427" s="21" t="str">
        <f t="shared" si="281"/>
        <v xml:space="preserve"> </v>
      </c>
      <c r="J1427" s="27" t="e">
        <f t="shared" si="282"/>
        <v>#N/A</v>
      </c>
      <c r="K1427" s="27" t="e">
        <f t="shared" si="283"/>
        <v>#N/A</v>
      </c>
      <c r="L1427" s="27" t="e">
        <f t="shared" si="284"/>
        <v>#N/A</v>
      </c>
      <c r="M1427" s="27" t="e">
        <f t="shared" si="285"/>
        <v>#N/A</v>
      </c>
      <c r="N1427" s="27" t="e">
        <f t="shared" si="286"/>
        <v>#N/A</v>
      </c>
      <c r="O1427" s="27" t="str">
        <f t="shared" si="287"/>
        <v>?? błędna cena ??</v>
      </c>
    </row>
    <row r="1428" spans="1:15" s="14" customFormat="1" ht="24" customHeight="1">
      <c r="A1428" s="38"/>
      <c r="B1428" s="38"/>
      <c r="C1428" s="15"/>
      <c r="D1428" s="38"/>
      <c r="E1428" s="15"/>
      <c r="F1428" s="38"/>
      <c r="G1428" s="38"/>
      <c r="H1428" s="21" t="str">
        <f t="shared" si="288"/>
        <v xml:space="preserve"> </v>
      </c>
      <c r="I1428" s="21" t="str">
        <f t="shared" si="281"/>
        <v xml:space="preserve"> </v>
      </c>
      <c r="J1428" s="27" t="e">
        <f t="shared" si="282"/>
        <v>#N/A</v>
      </c>
      <c r="K1428" s="27" t="e">
        <f t="shared" si="283"/>
        <v>#N/A</v>
      </c>
      <c r="L1428" s="27" t="e">
        <f t="shared" si="284"/>
        <v>#N/A</v>
      </c>
      <c r="M1428" s="27" t="e">
        <f t="shared" si="285"/>
        <v>#N/A</v>
      </c>
      <c r="N1428" s="27" t="e">
        <f t="shared" si="286"/>
        <v>#N/A</v>
      </c>
      <c r="O1428" s="27" t="str">
        <f t="shared" si="287"/>
        <v>?? błędna cena ??</v>
      </c>
    </row>
    <row r="1429" spans="1:15" s="14" customFormat="1" ht="24" customHeight="1">
      <c r="A1429" s="38"/>
      <c r="B1429" s="38"/>
      <c r="C1429" s="15"/>
      <c r="D1429" s="38"/>
      <c r="E1429" s="15"/>
      <c r="F1429" s="38"/>
      <c r="G1429" s="38"/>
      <c r="H1429" s="21" t="str">
        <f t="shared" si="288"/>
        <v xml:space="preserve"> </v>
      </c>
      <c r="I1429" s="21" t="str">
        <f t="shared" si="281"/>
        <v xml:space="preserve"> </v>
      </c>
      <c r="J1429" s="27" t="e">
        <f t="shared" si="282"/>
        <v>#N/A</v>
      </c>
      <c r="K1429" s="27" t="e">
        <f t="shared" si="283"/>
        <v>#N/A</v>
      </c>
      <c r="L1429" s="27" t="e">
        <f t="shared" si="284"/>
        <v>#N/A</v>
      </c>
      <c r="M1429" s="27" t="e">
        <f t="shared" si="285"/>
        <v>#N/A</v>
      </c>
      <c r="N1429" s="27" t="e">
        <f t="shared" si="286"/>
        <v>#N/A</v>
      </c>
      <c r="O1429" s="27" t="str">
        <f t="shared" si="287"/>
        <v>?? błędna cena ??</v>
      </c>
    </row>
    <row r="1430" spans="1:15" s="14" customFormat="1" ht="24" customHeight="1">
      <c r="A1430" s="38"/>
      <c r="B1430" s="38"/>
      <c r="C1430" s="15"/>
      <c r="D1430" s="38"/>
      <c r="E1430" s="15"/>
      <c r="F1430" s="38"/>
      <c r="G1430" s="38"/>
      <c r="H1430" s="21" t="str">
        <f t="shared" si="288"/>
        <v xml:space="preserve"> </v>
      </c>
      <c r="I1430" s="21" t="str">
        <f t="shared" si="281"/>
        <v xml:space="preserve"> </v>
      </c>
      <c r="J1430" s="27" t="e">
        <f t="shared" si="282"/>
        <v>#N/A</v>
      </c>
      <c r="K1430" s="27" t="e">
        <f t="shared" si="283"/>
        <v>#N/A</v>
      </c>
      <c r="L1430" s="27" t="e">
        <f t="shared" si="284"/>
        <v>#N/A</v>
      </c>
      <c r="M1430" s="27" t="e">
        <f t="shared" si="285"/>
        <v>#N/A</v>
      </c>
      <c r="N1430" s="27" t="e">
        <f t="shared" si="286"/>
        <v>#N/A</v>
      </c>
      <c r="O1430" s="27" t="str">
        <f t="shared" si="287"/>
        <v>?? błędna cena ??</v>
      </c>
    </row>
    <row r="1431" spans="1:15" s="14" customFormat="1" ht="24" customHeight="1">
      <c r="A1431" s="38"/>
      <c r="B1431" s="38"/>
      <c r="C1431" s="15"/>
      <c r="D1431" s="38"/>
      <c r="E1431" s="15"/>
      <c r="F1431" s="38"/>
      <c r="G1431" s="38"/>
      <c r="H1431" s="21" t="str">
        <f t="shared" si="288"/>
        <v xml:space="preserve"> </v>
      </c>
      <c r="I1431" s="21" t="str">
        <f t="shared" si="281"/>
        <v xml:space="preserve"> </v>
      </c>
      <c r="J1431" s="27" t="e">
        <f t="shared" si="282"/>
        <v>#N/A</v>
      </c>
      <c r="K1431" s="27" t="e">
        <f t="shared" si="283"/>
        <v>#N/A</v>
      </c>
      <c r="L1431" s="27" t="e">
        <f t="shared" si="284"/>
        <v>#N/A</v>
      </c>
      <c r="M1431" s="27" t="e">
        <f t="shared" si="285"/>
        <v>#N/A</v>
      </c>
      <c r="N1431" s="27" t="e">
        <f t="shared" si="286"/>
        <v>#N/A</v>
      </c>
      <c r="O1431" s="27" t="str">
        <f t="shared" si="287"/>
        <v>?? błędna cena ??</v>
      </c>
    </row>
    <row r="1432" spans="1:15" s="14" customFormat="1" ht="24" customHeight="1">
      <c r="A1432" s="38"/>
      <c r="B1432" s="38"/>
      <c r="C1432" s="15"/>
      <c r="D1432" s="38"/>
      <c r="E1432" s="15"/>
      <c r="F1432" s="38"/>
      <c r="G1432" s="38"/>
      <c r="H1432" s="21" t="str">
        <f t="shared" si="288"/>
        <v xml:space="preserve"> </v>
      </c>
      <c r="I1432" s="21" t="str">
        <f t="shared" si="281"/>
        <v xml:space="preserve"> </v>
      </c>
      <c r="J1432" s="27" t="e">
        <f t="shared" si="282"/>
        <v>#N/A</v>
      </c>
      <c r="K1432" s="27" t="e">
        <f t="shared" si="283"/>
        <v>#N/A</v>
      </c>
      <c r="L1432" s="27" t="e">
        <f t="shared" si="284"/>
        <v>#N/A</v>
      </c>
      <c r="M1432" s="27" t="e">
        <f t="shared" si="285"/>
        <v>#N/A</v>
      </c>
      <c r="N1432" s="27" t="e">
        <f t="shared" si="286"/>
        <v>#N/A</v>
      </c>
      <c r="O1432" s="27" t="str">
        <f t="shared" si="287"/>
        <v>?? błędna cena ??</v>
      </c>
    </row>
    <row r="1433" spans="1:15" s="14" customFormat="1" ht="24" customHeight="1">
      <c r="A1433" s="38"/>
      <c r="B1433" s="38"/>
      <c r="C1433" s="15"/>
      <c r="D1433" s="38"/>
      <c r="E1433" s="15"/>
      <c r="F1433" s="38"/>
      <c r="G1433" s="38"/>
      <c r="H1433" s="21" t="str">
        <f t="shared" si="288"/>
        <v xml:space="preserve"> </v>
      </c>
      <c r="I1433" s="21" t="str">
        <f t="shared" si="281"/>
        <v xml:space="preserve"> </v>
      </c>
      <c r="J1433" s="27" t="e">
        <f t="shared" si="282"/>
        <v>#N/A</v>
      </c>
      <c r="K1433" s="27" t="e">
        <f t="shared" si="283"/>
        <v>#N/A</v>
      </c>
      <c r="L1433" s="27" t="e">
        <f t="shared" si="284"/>
        <v>#N/A</v>
      </c>
      <c r="M1433" s="27" t="e">
        <f t="shared" si="285"/>
        <v>#N/A</v>
      </c>
      <c r="N1433" s="27" t="e">
        <f t="shared" si="286"/>
        <v>#N/A</v>
      </c>
      <c r="O1433" s="27" t="str">
        <f t="shared" si="287"/>
        <v>?? błędna cena ??</v>
      </c>
    </row>
    <row r="1434" spans="1:15" s="14" customFormat="1" ht="24" customHeight="1">
      <c r="A1434" s="38"/>
      <c r="B1434" s="38"/>
      <c r="C1434" s="15"/>
      <c r="D1434" s="38"/>
      <c r="E1434" s="15"/>
      <c r="F1434" s="38"/>
      <c r="G1434" s="38"/>
      <c r="H1434" s="21" t="str">
        <f t="shared" si="288"/>
        <v xml:space="preserve"> </v>
      </c>
      <c r="I1434" s="21" t="str">
        <f t="shared" si="281"/>
        <v xml:space="preserve"> </v>
      </c>
      <c r="J1434" s="27" t="e">
        <f t="shared" si="282"/>
        <v>#N/A</v>
      </c>
      <c r="K1434" s="27" t="e">
        <f t="shared" si="283"/>
        <v>#N/A</v>
      </c>
      <c r="L1434" s="27" t="e">
        <f t="shared" si="284"/>
        <v>#N/A</v>
      </c>
      <c r="M1434" s="27" t="e">
        <f t="shared" si="285"/>
        <v>#N/A</v>
      </c>
      <c r="N1434" s="27" t="e">
        <f t="shared" si="286"/>
        <v>#N/A</v>
      </c>
      <c r="O1434" s="27" t="str">
        <f t="shared" si="287"/>
        <v>?? błędna cena ??</v>
      </c>
    </row>
    <row r="1435" spans="1:15" s="14" customFormat="1" ht="24" customHeight="1">
      <c r="A1435" s="38"/>
      <c r="B1435" s="38"/>
      <c r="C1435" s="15"/>
      <c r="D1435" s="38"/>
      <c r="E1435" s="15"/>
      <c r="F1435" s="38"/>
      <c r="G1435" s="38"/>
      <c r="H1435" s="21" t="str">
        <f t="shared" si="288"/>
        <v xml:space="preserve"> </v>
      </c>
      <c r="I1435" s="21" t="str">
        <f t="shared" si="281"/>
        <v xml:space="preserve"> </v>
      </c>
      <c r="J1435" s="27" t="e">
        <f t="shared" si="282"/>
        <v>#N/A</v>
      </c>
      <c r="K1435" s="27" t="e">
        <f t="shared" si="283"/>
        <v>#N/A</v>
      </c>
      <c r="L1435" s="27" t="e">
        <f t="shared" si="284"/>
        <v>#N/A</v>
      </c>
      <c r="M1435" s="27" t="e">
        <f t="shared" si="285"/>
        <v>#N/A</v>
      </c>
      <c r="N1435" s="27" t="e">
        <f t="shared" si="286"/>
        <v>#N/A</v>
      </c>
      <c r="O1435" s="27" t="str">
        <f t="shared" si="287"/>
        <v>?? błędna cena ??</v>
      </c>
    </row>
    <row r="1436" spans="1:15" s="14" customFormat="1" ht="24" customHeight="1">
      <c r="A1436" s="38"/>
      <c r="B1436" s="38"/>
      <c r="C1436" s="15"/>
      <c r="D1436" s="38"/>
      <c r="E1436" s="15"/>
      <c r="F1436" s="38"/>
      <c r="G1436" s="38"/>
      <c r="H1436" s="21" t="str">
        <f t="shared" si="288"/>
        <v xml:space="preserve"> </v>
      </c>
      <c r="I1436" s="21" t="str">
        <f t="shared" si="281"/>
        <v xml:space="preserve"> </v>
      </c>
      <c r="J1436" s="27" t="e">
        <f t="shared" si="282"/>
        <v>#N/A</v>
      </c>
      <c r="K1436" s="27" t="e">
        <f t="shared" si="283"/>
        <v>#N/A</v>
      </c>
      <c r="L1436" s="27" t="e">
        <f t="shared" si="284"/>
        <v>#N/A</v>
      </c>
      <c r="M1436" s="27" t="e">
        <f t="shared" si="285"/>
        <v>#N/A</v>
      </c>
      <c r="N1436" s="27" t="e">
        <f t="shared" si="286"/>
        <v>#N/A</v>
      </c>
      <c r="O1436" s="27" t="str">
        <f t="shared" si="287"/>
        <v>?? błędna cena ??</v>
      </c>
    </row>
    <row r="1437" spans="1:15" s="14" customFormat="1" ht="24" customHeight="1">
      <c r="A1437" s="38"/>
      <c r="B1437" s="38"/>
      <c r="C1437" s="15"/>
      <c r="D1437" s="38"/>
      <c r="E1437" s="15"/>
      <c r="F1437" s="38"/>
      <c r="G1437" s="38"/>
      <c r="H1437" s="21" t="str">
        <f t="shared" si="288"/>
        <v xml:space="preserve"> </v>
      </c>
      <c r="I1437" s="21" t="str">
        <f t="shared" si="281"/>
        <v xml:space="preserve"> </v>
      </c>
      <c r="J1437" s="27" t="e">
        <f t="shared" si="282"/>
        <v>#N/A</v>
      </c>
      <c r="K1437" s="27" t="e">
        <f t="shared" si="283"/>
        <v>#N/A</v>
      </c>
      <c r="L1437" s="27" t="e">
        <f t="shared" si="284"/>
        <v>#N/A</v>
      </c>
      <c r="M1437" s="27" t="e">
        <f t="shared" si="285"/>
        <v>#N/A</v>
      </c>
      <c r="N1437" s="27" t="e">
        <f t="shared" si="286"/>
        <v>#N/A</v>
      </c>
      <c r="O1437" s="27" t="str">
        <f t="shared" si="287"/>
        <v>?? błędna cena ??</v>
      </c>
    </row>
    <row r="1438" spans="1:15" s="14" customFormat="1" ht="24" customHeight="1">
      <c r="A1438" s="38"/>
      <c r="B1438" s="38"/>
      <c r="C1438" s="15"/>
      <c r="D1438" s="38"/>
      <c r="E1438" s="15"/>
      <c r="F1438" s="38"/>
      <c r="G1438" s="38"/>
      <c r="H1438" s="21" t="str">
        <f t="shared" si="288"/>
        <v xml:space="preserve"> </v>
      </c>
      <c r="I1438" s="21" t="str">
        <f t="shared" si="281"/>
        <v xml:space="preserve"> </v>
      </c>
      <c r="J1438" s="27" t="e">
        <f t="shared" si="282"/>
        <v>#N/A</v>
      </c>
      <c r="K1438" s="27" t="e">
        <f t="shared" si="283"/>
        <v>#N/A</v>
      </c>
      <c r="L1438" s="27" t="e">
        <f t="shared" si="284"/>
        <v>#N/A</v>
      </c>
      <c r="M1438" s="27" t="e">
        <f t="shared" si="285"/>
        <v>#N/A</v>
      </c>
      <c r="N1438" s="27" t="e">
        <f t="shared" si="286"/>
        <v>#N/A</v>
      </c>
      <c r="O1438" s="27" t="str">
        <f t="shared" si="287"/>
        <v>?? błędna cena ??</v>
      </c>
    </row>
    <row r="1439" spans="1:15" s="14" customFormat="1" ht="24" customHeight="1">
      <c r="A1439" s="38"/>
      <c r="B1439" s="38"/>
      <c r="C1439" s="15"/>
      <c r="D1439" s="38"/>
      <c r="E1439" s="15"/>
      <c r="F1439" s="38"/>
      <c r="G1439" s="38"/>
      <c r="H1439" s="21" t="str">
        <f t="shared" si="288"/>
        <v xml:space="preserve"> </v>
      </c>
      <c r="I1439" s="21" t="str">
        <f t="shared" si="281"/>
        <v xml:space="preserve"> </v>
      </c>
      <c r="J1439" s="27" t="e">
        <f t="shared" si="282"/>
        <v>#N/A</v>
      </c>
      <c r="K1439" s="27" t="e">
        <f t="shared" si="283"/>
        <v>#N/A</v>
      </c>
      <c r="L1439" s="27" t="e">
        <f t="shared" si="284"/>
        <v>#N/A</v>
      </c>
      <c r="M1439" s="27" t="e">
        <f t="shared" si="285"/>
        <v>#N/A</v>
      </c>
      <c r="N1439" s="27" t="e">
        <f t="shared" si="286"/>
        <v>#N/A</v>
      </c>
      <c r="O1439" s="27" t="str">
        <f t="shared" si="287"/>
        <v>?? błędna cena ??</v>
      </c>
    </row>
    <row r="1440" spans="1:15" s="14" customFormat="1" ht="24" customHeight="1">
      <c r="A1440" s="38"/>
      <c r="B1440" s="38"/>
      <c r="C1440" s="15"/>
      <c r="D1440" s="38"/>
      <c r="E1440" s="15"/>
      <c r="F1440" s="38"/>
      <c r="G1440" s="38"/>
      <c r="H1440" s="21" t="str">
        <f t="shared" si="288"/>
        <v xml:space="preserve"> </v>
      </c>
      <c r="I1440" s="21" t="str">
        <f t="shared" si="281"/>
        <v xml:space="preserve"> </v>
      </c>
      <c r="J1440" s="27" t="e">
        <f t="shared" si="282"/>
        <v>#N/A</v>
      </c>
      <c r="K1440" s="27" t="e">
        <f t="shared" si="283"/>
        <v>#N/A</v>
      </c>
      <c r="L1440" s="27" t="e">
        <f t="shared" si="284"/>
        <v>#N/A</v>
      </c>
      <c r="M1440" s="27" t="e">
        <f t="shared" si="285"/>
        <v>#N/A</v>
      </c>
      <c r="N1440" s="27" t="e">
        <f t="shared" si="286"/>
        <v>#N/A</v>
      </c>
      <c r="O1440" s="27" t="str">
        <f t="shared" si="287"/>
        <v>?? błędna cena ??</v>
      </c>
    </row>
    <row r="1441" spans="1:15" s="14" customFormat="1" ht="24" customHeight="1">
      <c r="A1441" s="38"/>
      <c r="B1441" s="38"/>
      <c r="C1441" s="15"/>
      <c r="D1441" s="38"/>
      <c r="E1441" s="15"/>
      <c r="F1441" s="38"/>
      <c r="G1441" s="38"/>
      <c r="H1441" s="21" t="str">
        <f t="shared" si="288"/>
        <v xml:space="preserve"> </v>
      </c>
      <c r="I1441" s="21" t="str">
        <f t="shared" si="281"/>
        <v xml:space="preserve"> </v>
      </c>
      <c r="J1441" s="27" t="e">
        <f t="shared" si="282"/>
        <v>#N/A</v>
      </c>
      <c r="K1441" s="27" t="e">
        <f t="shared" si="283"/>
        <v>#N/A</v>
      </c>
      <c r="L1441" s="27" t="e">
        <f t="shared" si="284"/>
        <v>#N/A</v>
      </c>
      <c r="M1441" s="27" t="e">
        <f t="shared" si="285"/>
        <v>#N/A</v>
      </c>
      <c r="N1441" s="27" t="e">
        <f t="shared" si="286"/>
        <v>#N/A</v>
      </c>
      <c r="O1441" s="27" t="str">
        <f t="shared" si="287"/>
        <v>?? błędna cena ??</v>
      </c>
    </row>
    <row r="1442" spans="1:15" s="14" customFormat="1" ht="24" customHeight="1">
      <c r="A1442" s="38"/>
      <c r="B1442" s="38"/>
      <c r="C1442" s="15"/>
      <c r="D1442" s="38"/>
      <c r="E1442" s="15"/>
      <c r="F1442" s="38"/>
      <c r="G1442" s="38"/>
      <c r="H1442" s="21" t="str">
        <f t="shared" si="288"/>
        <v xml:space="preserve"> </v>
      </c>
      <c r="I1442" s="21" t="str">
        <f t="shared" si="281"/>
        <v xml:space="preserve"> </v>
      </c>
      <c r="J1442" s="27" t="e">
        <f t="shared" si="282"/>
        <v>#N/A</v>
      </c>
      <c r="K1442" s="27" t="e">
        <f t="shared" si="283"/>
        <v>#N/A</v>
      </c>
      <c r="L1442" s="27" t="e">
        <f t="shared" si="284"/>
        <v>#N/A</v>
      </c>
      <c r="M1442" s="27" t="e">
        <f t="shared" si="285"/>
        <v>#N/A</v>
      </c>
      <c r="N1442" s="27" t="e">
        <f t="shared" si="286"/>
        <v>#N/A</v>
      </c>
      <c r="O1442" s="27" t="str">
        <f t="shared" si="287"/>
        <v>?? błędna cena ??</v>
      </c>
    </row>
    <row r="1443" spans="1:15" s="14" customFormat="1" ht="24" customHeight="1">
      <c r="A1443" s="38"/>
      <c r="B1443" s="38"/>
      <c r="C1443" s="15"/>
      <c r="D1443" s="38"/>
      <c r="E1443" s="15"/>
      <c r="F1443" s="38"/>
      <c r="G1443" s="38"/>
      <c r="H1443" s="21" t="str">
        <f t="shared" si="288"/>
        <v xml:space="preserve"> </v>
      </c>
      <c r="I1443" s="21" t="str">
        <f t="shared" si="281"/>
        <v xml:space="preserve"> </v>
      </c>
      <c r="J1443" s="27" t="e">
        <f t="shared" si="282"/>
        <v>#N/A</v>
      </c>
      <c r="K1443" s="27" t="e">
        <f t="shared" si="283"/>
        <v>#N/A</v>
      </c>
      <c r="L1443" s="27" t="e">
        <f t="shared" si="284"/>
        <v>#N/A</v>
      </c>
      <c r="M1443" s="27" t="e">
        <f t="shared" si="285"/>
        <v>#N/A</v>
      </c>
      <c r="N1443" s="27" t="e">
        <f t="shared" si="286"/>
        <v>#N/A</v>
      </c>
      <c r="O1443" s="27" t="str">
        <f t="shared" si="287"/>
        <v>?? błędna cena ??</v>
      </c>
    </row>
    <row r="1444" spans="1:15" s="14" customFormat="1" ht="24" customHeight="1">
      <c r="A1444" s="38"/>
      <c r="B1444" s="38"/>
      <c r="C1444" s="15"/>
      <c r="D1444" s="38"/>
      <c r="E1444" s="15"/>
      <c r="F1444" s="38"/>
      <c r="G1444" s="38"/>
      <c r="H1444" s="21" t="str">
        <f t="shared" si="288"/>
        <v xml:space="preserve"> </v>
      </c>
      <c r="I1444" s="21" t="str">
        <f t="shared" si="281"/>
        <v xml:space="preserve"> </v>
      </c>
      <c r="J1444" s="27" t="e">
        <f t="shared" si="282"/>
        <v>#N/A</v>
      </c>
      <c r="K1444" s="27" t="e">
        <f t="shared" si="283"/>
        <v>#N/A</v>
      </c>
      <c r="L1444" s="27" t="e">
        <f t="shared" si="284"/>
        <v>#N/A</v>
      </c>
      <c r="M1444" s="27" t="e">
        <f t="shared" si="285"/>
        <v>#N/A</v>
      </c>
      <c r="N1444" s="27" t="e">
        <f t="shared" si="286"/>
        <v>#N/A</v>
      </c>
      <c r="O1444" s="27" t="str">
        <f t="shared" si="287"/>
        <v>?? błędna cena ??</v>
      </c>
    </row>
    <row r="1445" spans="1:15" s="14" customFormat="1" ht="24" customHeight="1">
      <c r="A1445" s="38"/>
      <c r="B1445" s="38"/>
      <c r="C1445" s="15"/>
      <c r="D1445" s="38"/>
      <c r="E1445" s="15"/>
      <c r="F1445" s="38"/>
      <c r="G1445" s="38"/>
      <c r="H1445" s="21" t="str">
        <f t="shared" si="288"/>
        <v xml:space="preserve"> </v>
      </c>
      <c r="I1445" s="21" t="str">
        <f t="shared" si="281"/>
        <v xml:space="preserve"> </v>
      </c>
      <c r="J1445" s="27" t="e">
        <f t="shared" si="282"/>
        <v>#N/A</v>
      </c>
      <c r="K1445" s="27" t="e">
        <f t="shared" si="283"/>
        <v>#N/A</v>
      </c>
      <c r="L1445" s="27" t="e">
        <f t="shared" si="284"/>
        <v>#N/A</v>
      </c>
      <c r="M1445" s="27" t="e">
        <f t="shared" si="285"/>
        <v>#N/A</v>
      </c>
      <c r="N1445" s="27" t="e">
        <f t="shared" si="286"/>
        <v>#N/A</v>
      </c>
      <c r="O1445" s="27" t="str">
        <f t="shared" si="287"/>
        <v>?? błędna cena ??</v>
      </c>
    </row>
    <row r="1446" spans="1:15" s="14" customFormat="1" ht="24" customHeight="1">
      <c r="A1446" s="38"/>
      <c r="B1446" s="38"/>
      <c r="C1446" s="15"/>
      <c r="D1446" s="38"/>
      <c r="E1446" s="15"/>
      <c r="F1446" s="38"/>
      <c r="G1446" s="38"/>
      <c r="H1446" s="21" t="str">
        <f t="shared" si="288"/>
        <v xml:space="preserve"> </v>
      </c>
      <c r="I1446" s="21" t="str">
        <f t="shared" si="281"/>
        <v xml:space="preserve"> </v>
      </c>
      <c r="J1446" s="27" t="e">
        <f t="shared" si="282"/>
        <v>#N/A</v>
      </c>
      <c r="K1446" s="27" t="e">
        <f t="shared" si="283"/>
        <v>#N/A</v>
      </c>
      <c r="L1446" s="27" t="e">
        <f t="shared" si="284"/>
        <v>#N/A</v>
      </c>
      <c r="M1446" s="27" t="e">
        <f t="shared" si="285"/>
        <v>#N/A</v>
      </c>
      <c r="N1446" s="27" t="e">
        <f t="shared" si="286"/>
        <v>#N/A</v>
      </c>
      <c r="O1446" s="27" t="str">
        <f t="shared" si="287"/>
        <v>?? błędna cena ??</v>
      </c>
    </row>
    <row r="1447" spans="1:15" s="14" customFormat="1" ht="24" customHeight="1">
      <c r="A1447" s="38"/>
      <c r="B1447" s="38"/>
      <c r="C1447" s="15"/>
      <c r="D1447" s="38"/>
      <c r="E1447" s="15"/>
      <c r="F1447" s="38"/>
      <c r="G1447" s="38"/>
      <c r="H1447" s="21" t="str">
        <f t="shared" si="288"/>
        <v xml:space="preserve"> </v>
      </c>
      <c r="I1447" s="21" t="str">
        <f t="shared" si="281"/>
        <v xml:space="preserve"> </v>
      </c>
      <c r="J1447" s="27" t="e">
        <f t="shared" si="282"/>
        <v>#N/A</v>
      </c>
      <c r="K1447" s="27" t="e">
        <f t="shared" si="283"/>
        <v>#N/A</v>
      </c>
      <c r="L1447" s="27" t="e">
        <f t="shared" si="284"/>
        <v>#N/A</v>
      </c>
      <c r="M1447" s="27" t="e">
        <f t="shared" si="285"/>
        <v>#N/A</v>
      </c>
      <c r="N1447" s="27" t="e">
        <f t="shared" si="286"/>
        <v>#N/A</v>
      </c>
      <c r="O1447" s="27" t="str">
        <f t="shared" si="287"/>
        <v>?? błędna cena ??</v>
      </c>
    </row>
    <row r="1448" spans="1:15" s="14" customFormat="1" ht="24" customHeight="1">
      <c r="A1448" s="38"/>
      <c r="B1448" s="38"/>
      <c r="C1448" s="15"/>
      <c r="D1448" s="38"/>
      <c r="E1448" s="15"/>
      <c r="F1448" s="38"/>
      <c r="G1448" s="38"/>
      <c r="H1448" s="21" t="str">
        <f t="shared" si="288"/>
        <v xml:space="preserve"> </v>
      </c>
      <c r="I1448" s="21" t="str">
        <f t="shared" si="281"/>
        <v xml:space="preserve"> </v>
      </c>
      <c r="J1448" s="27" t="e">
        <f t="shared" si="282"/>
        <v>#N/A</v>
      </c>
      <c r="K1448" s="27" t="e">
        <f t="shared" si="283"/>
        <v>#N/A</v>
      </c>
      <c r="L1448" s="27" t="e">
        <f t="shared" si="284"/>
        <v>#N/A</v>
      </c>
      <c r="M1448" s="27" t="e">
        <f t="shared" si="285"/>
        <v>#N/A</v>
      </c>
      <c r="N1448" s="27" t="e">
        <f t="shared" si="286"/>
        <v>#N/A</v>
      </c>
      <c r="O1448" s="27" t="str">
        <f t="shared" si="287"/>
        <v>?? błędna cena ??</v>
      </c>
    </row>
    <row r="1449" spans="1:15" s="14" customFormat="1" ht="24" customHeight="1">
      <c r="A1449" s="38"/>
      <c r="B1449" s="38"/>
      <c r="C1449" s="15"/>
      <c r="D1449" s="38"/>
      <c r="E1449" s="15"/>
      <c r="F1449" s="38"/>
      <c r="G1449" s="38"/>
      <c r="H1449" s="21" t="str">
        <f t="shared" si="288"/>
        <v xml:space="preserve"> </v>
      </c>
      <c r="I1449" s="21" t="str">
        <f t="shared" si="281"/>
        <v xml:space="preserve"> </v>
      </c>
      <c r="J1449" s="27" t="e">
        <f t="shared" si="282"/>
        <v>#N/A</v>
      </c>
      <c r="K1449" s="27" t="e">
        <f t="shared" si="283"/>
        <v>#N/A</v>
      </c>
      <c r="L1449" s="27" t="e">
        <f t="shared" si="284"/>
        <v>#N/A</v>
      </c>
      <c r="M1449" s="27" t="e">
        <f t="shared" si="285"/>
        <v>#N/A</v>
      </c>
      <c r="N1449" s="27" t="e">
        <f t="shared" si="286"/>
        <v>#N/A</v>
      </c>
      <c r="O1449" s="27" t="str">
        <f t="shared" si="287"/>
        <v>?? błędna cena ??</v>
      </c>
    </row>
    <row r="1450" spans="1:15" s="14" customFormat="1" ht="24" customHeight="1">
      <c r="A1450" s="38"/>
      <c r="B1450" s="38"/>
      <c r="C1450" s="15"/>
      <c r="D1450" s="38"/>
      <c r="E1450" s="15"/>
      <c r="F1450" s="38"/>
      <c r="G1450" s="38"/>
      <c r="H1450" s="21" t="str">
        <f t="shared" si="288"/>
        <v xml:space="preserve"> </v>
      </c>
      <c r="I1450" s="21" t="str">
        <f t="shared" si="281"/>
        <v xml:space="preserve"> </v>
      </c>
      <c r="J1450" s="27" t="e">
        <f t="shared" si="282"/>
        <v>#N/A</v>
      </c>
      <c r="K1450" s="27" t="e">
        <f t="shared" si="283"/>
        <v>#N/A</v>
      </c>
      <c r="L1450" s="27" t="e">
        <f t="shared" si="284"/>
        <v>#N/A</v>
      </c>
      <c r="M1450" s="27" t="e">
        <f t="shared" si="285"/>
        <v>#N/A</v>
      </c>
      <c r="N1450" s="27" t="e">
        <f t="shared" si="286"/>
        <v>#N/A</v>
      </c>
      <c r="O1450" s="27" t="str">
        <f t="shared" si="287"/>
        <v>?? błędna cena ??</v>
      </c>
    </row>
    <row r="1451" spans="1:15">
      <c r="H1451" s="21"/>
    </row>
    <row r="1452" spans="1:15">
      <c r="H1452" s="21"/>
    </row>
    <row r="1453" spans="1:15">
      <c r="H1453" s="21"/>
    </row>
    <row r="1454" spans="1:15">
      <c r="H1454" s="21"/>
    </row>
    <row r="1455" spans="1:15">
      <c r="H1455" s="21"/>
    </row>
    <row r="1456" spans="1:15">
      <c r="H1456" s="21"/>
    </row>
    <row r="1457" spans="1:15" ht="25.15" customHeight="1">
      <c r="H1457" s="21"/>
    </row>
    <row r="1458" spans="1:15" ht="32.450000000000003" customHeight="1">
      <c r="H1458" s="21"/>
    </row>
    <row r="1459" spans="1:15" ht="18" customHeight="1">
      <c r="H1459" s="21"/>
    </row>
    <row r="1460" spans="1:15" ht="18" customHeight="1">
      <c r="H1460" s="21"/>
    </row>
    <row r="1461" spans="1:15" ht="18" customHeight="1">
      <c r="H1461" s="21"/>
    </row>
    <row r="1462" spans="1:15" s="14" customFormat="1" ht="45" customHeight="1">
      <c r="A1462" s="38"/>
      <c r="B1462" s="38"/>
      <c r="C1462" s="15"/>
      <c r="D1462" s="38"/>
      <c r="E1462" s="15"/>
      <c r="F1462" s="38"/>
      <c r="G1462" s="38"/>
      <c r="H1462" s="21"/>
    </row>
    <row r="1463" spans="1:15" s="14" customFormat="1" ht="24" customHeight="1">
      <c r="A1463" s="38"/>
      <c r="B1463" s="38"/>
      <c r="C1463" s="15"/>
      <c r="D1463" s="38"/>
      <c r="E1463" s="15"/>
      <c r="F1463" s="38"/>
      <c r="G1463" s="38"/>
      <c r="H1463" s="21" t="str">
        <f t="shared" si="288"/>
        <v xml:space="preserve"> </v>
      </c>
      <c r="I1463" s="21" t="str">
        <f t="shared" ref="I1463:I1492" si="289">IF(H1463="T",E1463*F1463," ")</f>
        <v xml:space="preserve"> </v>
      </c>
      <c r="J1463" s="27" t="e">
        <f t="shared" ref="J1463:J1492" si="290">VLOOKUP(MID($F1463,1,1),tbSlownie,2)</f>
        <v>#N/A</v>
      </c>
      <c r="K1463" s="27" t="e">
        <f t="shared" ref="K1463:K1492" si="291">VLOOKUP(MID($F1463,1,1),tbSlownie,2)&amp;Separator&amp;VLOOKUP(MID($F1463,2,1),tbSlownie,2)</f>
        <v>#N/A</v>
      </c>
      <c r="L1463" s="27" t="e">
        <f t="shared" ref="L1463:L1492" si="292">VLOOKUP(MID($F1463,1,1),tbSlownie,2)&amp;Separator&amp;VLOOKUP(MID($F1463,2,1),tbSlownie,2)&amp;Separator&amp;VLOOKUP(MID($F1463,3,1),tbSlownie,2)</f>
        <v>#N/A</v>
      </c>
      <c r="M1463" s="27" t="e">
        <f t="shared" ref="M1463:M1492" si="293">VLOOKUP(MID($F1463,1,1),tbSlownie,2)&amp;Separator&amp;VLOOKUP(MID($F1463,2,1),tbSlownie,2)&amp;Separator&amp;VLOOKUP(MID($F1463,3,1),tbSlownie,2)&amp;Separator&amp;VLOOKUP(MID($F1463,4,1),tbSlownie,2)</f>
        <v>#N/A</v>
      </c>
      <c r="N1463" s="27" t="e">
        <f t="shared" ref="N1463:N1492" si="294">VLOOKUP(MID($F1463,1,1),tbSlownie,2)&amp;Separator&amp;VLOOKUP(MID($F1463,2,1),tbSlownie,2)&amp;Separator&amp;VLOOKUP(MID($F1463,3,1),tbSlownie,2)&amp;Separator&amp;VLOOKUP(MID($F1463,4,1),tbSlownie,2)&amp;Separator&amp;VLOOKUP(MID($F1463,5,1),tbSlownie,2)</f>
        <v>#N/A</v>
      </c>
      <c r="O1463" s="27" t="str">
        <f t="shared" ref="O1463:O1492" si="295">VLOOKUP("błąd",tbSlownie,2)</f>
        <v>?? błędna cena ??</v>
      </c>
    </row>
    <row r="1464" spans="1:15" s="14" customFormat="1" ht="24" customHeight="1">
      <c r="A1464" s="38"/>
      <c r="B1464" s="38"/>
      <c r="C1464" s="15"/>
      <c r="D1464" s="38"/>
      <c r="E1464" s="15"/>
      <c r="F1464" s="38"/>
      <c r="G1464" s="38"/>
      <c r="H1464" s="21" t="str">
        <f t="shared" si="288"/>
        <v xml:space="preserve"> </v>
      </c>
      <c r="I1464" s="21" t="str">
        <f t="shared" si="289"/>
        <v xml:space="preserve"> </v>
      </c>
      <c r="J1464" s="27" t="e">
        <f t="shared" si="290"/>
        <v>#N/A</v>
      </c>
      <c r="K1464" s="27" t="e">
        <f t="shared" si="291"/>
        <v>#N/A</v>
      </c>
      <c r="L1464" s="27" t="e">
        <f t="shared" si="292"/>
        <v>#N/A</v>
      </c>
      <c r="M1464" s="27" t="e">
        <f t="shared" si="293"/>
        <v>#N/A</v>
      </c>
      <c r="N1464" s="27" t="e">
        <f t="shared" si="294"/>
        <v>#N/A</v>
      </c>
      <c r="O1464" s="27" t="str">
        <f t="shared" si="295"/>
        <v>?? błędna cena ??</v>
      </c>
    </row>
    <row r="1465" spans="1:15" s="14" customFormat="1" ht="24" customHeight="1">
      <c r="A1465" s="38"/>
      <c r="B1465" s="38"/>
      <c r="C1465" s="15"/>
      <c r="D1465" s="38"/>
      <c r="E1465" s="15"/>
      <c r="F1465" s="38"/>
      <c r="G1465" s="38"/>
      <c r="H1465" s="21" t="str">
        <f t="shared" si="288"/>
        <v xml:space="preserve"> </v>
      </c>
      <c r="I1465" s="21" t="str">
        <f t="shared" si="289"/>
        <v xml:space="preserve"> </v>
      </c>
      <c r="J1465" s="27" t="e">
        <f t="shared" si="290"/>
        <v>#N/A</v>
      </c>
      <c r="K1465" s="27" t="e">
        <f t="shared" si="291"/>
        <v>#N/A</v>
      </c>
      <c r="L1465" s="27" t="e">
        <f t="shared" si="292"/>
        <v>#N/A</v>
      </c>
      <c r="M1465" s="27" t="e">
        <f t="shared" si="293"/>
        <v>#N/A</v>
      </c>
      <c r="N1465" s="27" t="e">
        <f t="shared" si="294"/>
        <v>#N/A</v>
      </c>
      <c r="O1465" s="27" t="str">
        <f t="shared" si="295"/>
        <v>?? błędna cena ??</v>
      </c>
    </row>
    <row r="1466" spans="1:15" s="14" customFormat="1" ht="24" customHeight="1">
      <c r="A1466" s="38"/>
      <c r="B1466" s="38"/>
      <c r="C1466" s="15"/>
      <c r="D1466" s="38"/>
      <c r="E1466" s="15"/>
      <c r="F1466" s="38"/>
      <c r="G1466" s="38"/>
      <c r="H1466" s="21" t="str">
        <f t="shared" si="288"/>
        <v xml:space="preserve"> </v>
      </c>
      <c r="I1466" s="21" t="str">
        <f t="shared" si="289"/>
        <v xml:space="preserve"> </v>
      </c>
      <c r="J1466" s="27" t="e">
        <f t="shared" si="290"/>
        <v>#N/A</v>
      </c>
      <c r="K1466" s="27" t="e">
        <f t="shared" si="291"/>
        <v>#N/A</v>
      </c>
      <c r="L1466" s="27" t="e">
        <f t="shared" si="292"/>
        <v>#N/A</v>
      </c>
      <c r="M1466" s="27" t="e">
        <f t="shared" si="293"/>
        <v>#N/A</v>
      </c>
      <c r="N1466" s="27" t="e">
        <f t="shared" si="294"/>
        <v>#N/A</v>
      </c>
      <c r="O1466" s="27" t="str">
        <f t="shared" si="295"/>
        <v>?? błędna cena ??</v>
      </c>
    </row>
    <row r="1467" spans="1:15" s="14" customFormat="1" ht="24" customHeight="1">
      <c r="A1467" s="38"/>
      <c r="B1467" s="38"/>
      <c r="C1467" s="15"/>
      <c r="D1467" s="38"/>
      <c r="E1467" s="15"/>
      <c r="F1467" s="38"/>
      <c r="G1467" s="38"/>
      <c r="H1467" s="21" t="str">
        <f t="shared" si="288"/>
        <v xml:space="preserve"> </v>
      </c>
      <c r="I1467" s="21" t="str">
        <f t="shared" si="289"/>
        <v xml:space="preserve"> </v>
      </c>
      <c r="J1467" s="27" t="e">
        <f t="shared" si="290"/>
        <v>#N/A</v>
      </c>
      <c r="K1467" s="27" t="e">
        <f t="shared" si="291"/>
        <v>#N/A</v>
      </c>
      <c r="L1467" s="27" t="e">
        <f t="shared" si="292"/>
        <v>#N/A</v>
      </c>
      <c r="M1467" s="27" t="e">
        <f t="shared" si="293"/>
        <v>#N/A</v>
      </c>
      <c r="N1467" s="27" t="e">
        <f t="shared" si="294"/>
        <v>#N/A</v>
      </c>
      <c r="O1467" s="27" t="str">
        <f t="shared" si="295"/>
        <v>?? błędna cena ??</v>
      </c>
    </row>
    <row r="1468" spans="1:15" s="14" customFormat="1" ht="24" customHeight="1">
      <c r="A1468" s="38"/>
      <c r="B1468" s="38"/>
      <c r="C1468" s="15"/>
      <c r="D1468" s="38"/>
      <c r="E1468" s="15"/>
      <c r="F1468" s="38"/>
      <c r="G1468" s="38"/>
      <c r="H1468" s="21" t="str">
        <f t="shared" si="288"/>
        <v xml:space="preserve"> </v>
      </c>
      <c r="I1468" s="21" t="str">
        <f t="shared" si="289"/>
        <v xml:space="preserve"> </v>
      </c>
      <c r="J1468" s="27" t="e">
        <f t="shared" si="290"/>
        <v>#N/A</v>
      </c>
      <c r="K1468" s="27" t="e">
        <f t="shared" si="291"/>
        <v>#N/A</v>
      </c>
      <c r="L1468" s="27" t="e">
        <f t="shared" si="292"/>
        <v>#N/A</v>
      </c>
      <c r="M1468" s="27" t="e">
        <f t="shared" si="293"/>
        <v>#N/A</v>
      </c>
      <c r="N1468" s="27" t="e">
        <f t="shared" si="294"/>
        <v>#N/A</v>
      </c>
      <c r="O1468" s="27" t="str">
        <f t="shared" si="295"/>
        <v>?? błędna cena ??</v>
      </c>
    </row>
    <row r="1469" spans="1:15" s="14" customFormat="1" ht="24" customHeight="1">
      <c r="A1469" s="38"/>
      <c r="B1469" s="38"/>
      <c r="C1469" s="15"/>
      <c r="D1469" s="38"/>
      <c r="E1469" s="15"/>
      <c r="F1469" s="38"/>
      <c r="G1469" s="38"/>
      <c r="H1469" s="21" t="str">
        <f t="shared" si="288"/>
        <v xml:space="preserve"> </v>
      </c>
      <c r="I1469" s="21" t="str">
        <f t="shared" si="289"/>
        <v xml:space="preserve"> </v>
      </c>
      <c r="J1469" s="27" t="e">
        <f t="shared" si="290"/>
        <v>#N/A</v>
      </c>
      <c r="K1469" s="27" t="e">
        <f t="shared" si="291"/>
        <v>#N/A</v>
      </c>
      <c r="L1469" s="27" t="e">
        <f t="shared" si="292"/>
        <v>#N/A</v>
      </c>
      <c r="M1469" s="27" t="e">
        <f t="shared" si="293"/>
        <v>#N/A</v>
      </c>
      <c r="N1469" s="27" t="e">
        <f t="shared" si="294"/>
        <v>#N/A</v>
      </c>
      <c r="O1469" s="27" t="str">
        <f t="shared" si="295"/>
        <v>?? błędna cena ??</v>
      </c>
    </row>
    <row r="1470" spans="1:15" s="14" customFormat="1" ht="24" customHeight="1">
      <c r="A1470" s="38"/>
      <c r="B1470" s="38"/>
      <c r="C1470" s="15"/>
      <c r="D1470" s="38"/>
      <c r="E1470" s="15"/>
      <c r="F1470" s="38"/>
      <c r="G1470" s="38"/>
      <c r="H1470" s="21" t="str">
        <f t="shared" si="288"/>
        <v xml:space="preserve"> </v>
      </c>
      <c r="I1470" s="21" t="str">
        <f t="shared" si="289"/>
        <v xml:space="preserve"> </v>
      </c>
      <c r="J1470" s="27" t="e">
        <f t="shared" si="290"/>
        <v>#N/A</v>
      </c>
      <c r="K1470" s="27" t="e">
        <f t="shared" si="291"/>
        <v>#N/A</v>
      </c>
      <c r="L1470" s="27" t="e">
        <f t="shared" si="292"/>
        <v>#N/A</v>
      </c>
      <c r="M1470" s="27" t="e">
        <f t="shared" si="293"/>
        <v>#N/A</v>
      </c>
      <c r="N1470" s="27" t="e">
        <f t="shared" si="294"/>
        <v>#N/A</v>
      </c>
      <c r="O1470" s="27" t="str">
        <f t="shared" si="295"/>
        <v>?? błędna cena ??</v>
      </c>
    </row>
    <row r="1471" spans="1:15" s="14" customFormat="1" ht="24" customHeight="1">
      <c r="A1471" s="38"/>
      <c r="B1471" s="38"/>
      <c r="C1471" s="15"/>
      <c r="D1471" s="38"/>
      <c r="E1471" s="15"/>
      <c r="F1471" s="38"/>
      <c r="G1471" s="38"/>
      <c r="H1471" s="21" t="str">
        <f t="shared" si="288"/>
        <v xml:space="preserve"> </v>
      </c>
      <c r="I1471" s="21" t="str">
        <f t="shared" si="289"/>
        <v xml:space="preserve"> </v>
      </c>
      <c r="J1471" s="27" t="e">
        <f t="shared" si="290"/>
        <v>#N/A</v>
      </c>
      <c r="K1471" s="27" t="e">
        <f t="shared" si="291"/>
        <v>#N/A</v>
      </c>
      <c r="L1471" s="27" t="e">
        <f t="shared" si="292"/>
        <v>#N/A</v>
      </c>
      <c r="M1471" s="27" t="e">
        <f t="shared" si="293"/>
        <v>#N/A</v>
      </c>
      <c r="N1471" s="27" t="e">
        <f t="shared" si="294"/>
        <v>#N/A</v>
      </c>
      <c r="O1471" s="27" t="str">
        <f t="shared" si="295"/>
        <v>?? błędna cena ??</v>
      </c>
    </row>
    <row r="1472" spans="1:15" s="14" customFormat="1" ht="24" customHeight="1">
      <c r="A1472" s="38"/>
      <c r="B1472" s="38"/>
      <c r="C1472" s="15"/>
      <c r="D1472" s="38"/>
      <c r="E1472" s="15"/>
      <c r="F1472" s="38"/>
      <c r="G1472" s="38"/>
      <c r="H1472" s="21" t="str">
        <f t="shared" si="288"/>
        <v xml:space="preserve"> </v>
      </c>
      <c r="I1472" s="21" t="str">
        <f t="shared" si="289"/>
        <v xml:space="preserve"> </v>
      </c>
      <c r="J1472" s="27" t="e">
        <f t="shared" si="290"/>
        <v>#N/A</v>
      </c>
      <c r="K1472" s="27" t="e">
        <f t="shared" si="291"/>
        <v>#N/A</v>
      </c>
      <c r="L1472" s="27" t="e">
        <f t="shared" si="292"/>
        <v>#N/A</v>
      </c>
      <c r="M1472" s="27" t="e">
        <f t="shared" si="293"/>
        <v>#N/A</v>
      </c>
      <c r="N1472" s="27" t="e">
        <f t="shared" si="294"/>
        <v>#N/A</v>
      </c>
      <c r="O1472" s="27" t="str">
        <f t="shared" si="295"/>
        <v>?? błędna cena ??</v>
      </c>
    </row>
    <row r="1473" spans="1:15" s="14" customFormat="1" ht="24" customHeight="1">
      <c r="A1473" s="38"/>
      <c r="B1473" s="38"/>
      <c r="C1473" s="15"/>
      <c r="D1473" s="38"/>
      <c r="E1473" s="15"/>
      <c r="F1473" s="38"/>
      <c r="G1473" s="38"/>
      <c r="H1473" s="21" t="str">
        <f t="shared" si="288"/>
        <v xml:space="preserve"> </v>
      </c>
      <c r="I1473" s="21" t="str">
        <f t="shared" si="289"/>
        <v xml:space="preserve"> </v>
      </c>
      <c r="J1473" s="27" t="e">
        <f t="shared" si="290"/>
        <v>#N/A</v>
      </c>
      <c r="K1473" s="27" t="e">
        <f t="shared" si="291"/>
        <v>#N/A</v>
      </c>
      <c r="L1473" s="27" t="e">
        <f t="shared" si="292"/>
        <v>#N/A</v>
      </c>
      <c r="M1473" s="27" t="e">
        <f t="shared" si="293"/>
        <v>#N/A</v>
      </c>
      <c r="N1473" s="27" t="e">
        <f t="shared" si="294"/>
        <v>#N/A</v>
      </c>
      <c r="O1473" s="27" t="str">
        <f t="shared" si="295"/>
        <v>?? błędna cena ??</v>
      </c>
    </row>
    <row r="1474" spans="1:15" s="14" customFormat="1" ht="24" customHeight="1">
      <c r="A1474" s="38"/>
      <c r="B1474" s="38"/>
      <c r="C1474" s="15"/>
      <c r="D1474" s="38"/>
      <c r="E1474" s="15"/>
      <c r="F1474" s="38"/>
      <c r="G1474" s="38"/>
      <c r="H1474" s="21" t="str">
        <f t="shared" si="288"/>
        <v xml:space="preserve"> </v>
      </c>
      <c r="I1474" s="21" t="str">
        <f t="shared" si="289"/>
        <v xml:space="preserve"> </v>
      </c>
      <c r="J1474" s="27" t="e">
        <f t="shared" si="290"/>
        <v>#N/A</v>
      </c>
      <c r="K1474" s="27" t="e">
        <f t="shared" si="291"/>
        <v>#N/A</v>
      </c>
      <c r="L1474" s="27" t="e">
        <f t="shared" si="292"/>
        <v>#N/A</v>
      </c>
      <c r="M1474" s="27" t="e">
        <f t="shared" si="293"/>
        <v>#N/A</v>
      </c>
      <c r="N1474" s="27" t="e">
        <f t="shared" si="294"/>
        <v>#N/A</v>
      </c>
      <c r="O1474" s="27" t="str">
        <f t="shared" si="295"/>
        <v>?? błędna cena ??</v>
      </c>
    </row>
    <row r="1475" spans="1:15" s="14" customFormat="1" ht="24" customHeight="1">
      <c r="A1475" s="38"/>
      <c r="B1475" s="38"/>
      <c r="C1475" s="15"/>
      <c r="D1475" s="38"/>
      <c r="E1475" s="15"/>
      <c r="F1475" s="38"/>
      <c r="G1475" s="38"/>
      <c r="H1475" s="21" t="str">
        <f t="shared" si="288"/>
        <v xml:space="preserve"> </v>
      </c>
      <c r="I1475" s="21" t="str">
        <f t="shared" si="289"/>
        <v xml:space="preserve"> </v>
      </c>
      <c r="J1475" s="27" t="e">
        <f t="shared" si="290"/>
        <v>#N/A</v>
      </c>
      <c r="K1475" s="27" t="e">
        <f t="shared" si="291"/>
        <v>#N/A</v>
      </c>
      <c r="L1475" s="27" t="e">
        <f t="shared" si="292"/>
        <v>#N/A</v>
      </c>
      <c r="M1475" s="27" t="e">
        <f t="shared" si="293"/>
        <v>#N/A</v>
      </c>
      <c r="N1475" s="27" t="e">
        <f t="shared" si="294"/>
        <v>#N/A</v>
      </c>
      <c r="O1475" s="27" t="str">
        <f t="shared" si="295"/>
        <v>?? błędna cena ??</v>
      </c>
    </row>
    <row r="1476" spans="1:15" s="14" customFormat="1" ht="24" customHeight="1">
      <c r="A1476" s="38"/>
      <c r="B1476" s="38"/>
      <c r="C1476" s="15"/>
      <c r="D1476" s="38"/>
      <c r="E1476" s="15"/>
      <c r="F1476" s="38"/>
      <c r="G1476" s="38"/>
      <c r="H1476" s="21" t="str">
        <f t="shared" si="288"/>
        <v xml:space="preserve"> </v>
      </c>
      <c r="I1476" s="21" t="str">
        <f t="shared" si="289"/>
        <v xml:space="preserve"> </v>
      </c>
      <c r="J1476" s="27" t="e">
        <f t="shared" si="290"/>
        <v>#N/A</v>
      </c>
      <c r="K1476" s="27" t="e">
        <f t="shared" si="291"/>
        <v>#N/A</v>
      </c>
      <c r="L1476" s="27" t="e">
        <f t="shared" si="292"/>
        <v>#N/A</v>
      </c>
      <c r="M1476" s="27" t="e">
        <f t="shared" si="293"/>
        <v>#N/A</v>
      </c>
      <c r="N1476" s="27" t="e">
        <f t="shared" si="294"/>
        <v>#N/A</v>
      </c>
      <c r="O1476" s="27" t="str">
        <f t="shared" si="295"/>
        <v>?? błędna cena ??</v>
      </c>
    </row>
    <row r="1477" spans="1:15" s="14" customFormat="1" ht="24" customHeight="1">
      <c r="A1477" s="38"/>
      <c r="B1477" s="38"/>
      <c r="C1477" s="15"/>
      <c r="D1477" s="38"/>
      <c r="E1477" s="15"/>
      <c r="F1477" s="38"/>
      <c r="G1477" s="38"/>
      <c r="H1477" s="21" t="str">
        <f t="shared" si="288"/>
        <v xml:space="preserve"> </v>
      </c>
      <c r="I1477" s="21" t="str">
        <f t="shared" si="289"/>
        <v xml:space="preserve"> </v>
      </c>
      <c r="J1477" s="27" t="e">
        <f t="shared" si="290"/>
        <v>#N/A</v>
      </c>
      <c r="K1477" s="27" t="e">
        <f t="shared" si="291"/>
        <v>#N/A</v>
      </c>
      <c r="L1477" s="27" t="e">
        <f t="shared" si="292"/>
        <v>#N/A</v>
      </c>
      <c r="M1477" s="27" t="e">
        <f t="shared" si="293"/>
        <v>#N/A</v>
      </c>
      <c r="N1477" s="27" t="e">
        <f t="shared" si="294"/>
        <v>#N/A</v>
      </c>
      <c r="O1477" s="27" t="str">
        <f t="shared" si="295"/>
        <v>?? błędna cena ??</v>
      </c>
    </row>
    <row r="1478" spans="1:15" s="14" customFormat="1" ht="24" customHeight="1">
      <c r="A1478" s="38"/>
      <c r="B1478" s="38"/>
      <c r="C1478" s="15"/>
      <c r="D1478" s="38"/>
      <c r="E1478" s="15"/>
      <c r="F1478" s="38"/>
      <c r="G1478" s="38"/>
      <c r="H1478" s="21" t="str">
        <f t="shared" si="288"/>
        <v xml:space="preserve"> </v>
      </c>
      <c r="I1478" s="21" t="str">
        <f t="shared" si="289"/>
        <v xml:space="preserve"> </v>
      </c>
      <c r="J1478" s="27" t="e">
        <f t="shared" si="290"/>
        <v>#N/A</v>
      </c>
      <c r="K1478" s="27" t="e">
        <f t="shared" si="291"/>
        <v>#N/A</v>
      </c>
      <c r="L1478" s="27" t="e">
        <f t="shared" si="292"/>
        <v>#N/A</v>
      </c>
      <c r="M1478" s="27" t="e">
        <f t="shared" si="293"/>
        <v>#N/A</v>
      </c>
      <c r="N1478" s="27" t="e">
        <f t="shared" si="294"/>
        <v>#N/A</v>
      </c>
      <c r="O1478" s="27" t="str">
        <f t="shared" si="295"/>
        <v>?? błędna cena ??</v>
      </c>
    </row>
    <row r="1479" spans="1:15" s="14" customFormat="1" ht="24" customHeight="1">
      <c r="A1479" s="38"/>
      <c r="B1479" s="38"/>
      <c r="C1479" s="15"/>
      <c r="D1479" s="38"/>
      <c r="E1479" s="15"/>
      <c r="F1479" s="38"/>
      <c r="G1479" s="38"/>
      <c r="H1479" s="21" t="str">
        <f t="shared" si="288"/>
        <v xml:space="preserve"> </v>
      </c>
      <c r="I1479" s="21" t="str">
        <f t="shared" si="289"/>
        <v xml:space="preserve"> </v>
      </c>
      <c r="J1479" s="27" t="e">
        <f t="shared" si="290"/>
        <v>#N/A</v>
      </c>
      <c r="K1479" s="27" t="e">
        <f t="shared" si="291"/>
        <v>#N/A</v>
      </c>
      <c r="L1479" s="27" t="e">
        <f t="shared" si="292"/>
        <v>#N/A</v>
      </c>
      <c r="M1479" s="27" t="e">
        <f t="shared" si="293"/>
        <v>#N/A</v>
      </c>
      <c r="N1479" s="27" t="e">
        <f t="shared" si="294"/>
        <v>#N/A</v>
      </c>
      <c r="O1479" s="27" t="str">
        <f t="shared" si="295"/>
        <v>?? błędna cena ??</v>
      </c>
    </row>
    <row r="1480" spans="1:15" s="14" customFormat="1" ht="24" customHeight="1">
      <c r="A1480" s="38"/>
      <c r="B1480" s="38"/>
      <c r="C1480" s="15"/>
      <c r="D1480" s="38"/>
      <c r="E1480" s="15"/>
      <c r="F1480" s="38"/>
      <c r="G1480" s="38"/>
      <c r="H1480" s="21" t="str">
        <f t="shared" si="288"/>
        <v xml:space="preserve"> </v>
      </c>
      <c r="I1480" s="21" t="str">
        <f t="shared" si="289"/>
        <v xml:space="preserve"> </v>
      </c>
      <c r="J1480" s="27" t="e">
        <f t="shared" si="290"/>
        <v>#N/A</v>
      </c>
      <c r="K1480" s="27" t="e">
        <f t="shared" si="291"/>
        <v>#N/A</v>
      </c>
      <c r="L1480" s="27" t="e">
        <f t="shared" si="292"/>
        <v>#N/A</v>
      </c>
      <c r="M1480" s="27" t="e">
        <f t="shared" si="293"/>
        <v>#N/A</v>
      </c>
      <c r="N1480" s="27" t="e">
        <f t="shared" si="294"/>
        <v>#N/A</v>
      </c>
      <c r="O1480" s="27" t="str">
        <f t="shared" si="295"/>
        <v>?? błędna cena ??</v>
      </c>
    </row>
    <row r="1481" spans="1:15" s="14" customFormat="1" ht="24" customHeight="1">
      <c r="A1481" s="38"/>
      <c r="B1481" s="38"/>
      <c r="C1481" s="15"/>
      <c r="D1481" s="38"/>
      <c r="E1481" s="15"/>
      <c r="F1481" s="38"/>
      <c r="G1481" s="38"/>
      <c r="H1481" s="21" t="str">
        <f t="shared" si="288"/>
        <v xml:space="preserve"> </v>
      </c>
      <c r="I1481" s="21" t="str">
        <f t="shared" si="289"/>
        <v xml:space="preserve"> </v>
      </c>
      <c r="J1481" s="27" t="e">
        <f t="shared" si="290"/>
        <v>#N/A</v>
      </c>
      <c r="K1481" s="27" t="e">
        <f t="shared" si="291"/>
        <v>#N/A</v>
      </c>
      <c r="L1481" s="27" t="e">
        <f t="shared" si="292"/>
        <v>#N/A</v>
      </c>
      <c r="M1481" s="27" t="e">
        <f t="shared" si="293"/>
        <v>#N/A</v>
      </c>
      <c r="N1481" s="27" t="e">
        <f t="shared" si="294"/>
        <v>#N/A</v>
      </c>
      <c r="O1481" s="27" t="str">
        <f t="shared" si="295"/>
        <v>?? błędna cena ??</v>
      </c>
    </row>
    <row r="1482" spans="1:15" s="14" customFormat="1" ht="24" customHeight="1">
      <c r="A1482" s="38"/>
      <c r="B1482" s="38"/>
      <c r="C1482" s="15"/>
      <c r="D1482" s="38"/>
      <c r="E1482" s="15"/>
      <c r="F1482" s="38"/>
      <c r="G1482" s="38"/>
      <c r="H1482" s="21" t="str">
        <f t="shared" si="288"/>
        <v xml:space="preserve"> </v>
      </c>
      <c r="I1482" s="21" t="str">
        <f t="shared" si="289"/>
        <v xml:space="preserve"> </v>
      </c>
      <c r="J1482" s="27" t="e">
        <f t="shared" si="290"/>
        <v>#N/A</v>
      </c>
      <c r="K1482" s="27" t="e">
        <f t="shared" si="291"/>
        <v>#N/A</v>
      </c>
      <c r="L1482" s="27" t="e">
        <f t="shared" si="292"/>
        <v>#N/A</v>
      </c>
      <c r="M1482" s="27" t="e">
        <f t="shared" si="293"/>
        <v>#N/A</v>
      </c>
      <c r="N1482" s="27" t="e">
        <f t="shared" si="294"/>
        <v>#N/A</v>
      </c>
      <c r="O1482" s="27" t="str">
        <f t="shared" si="295"/>
        <v>?? błędna cena ??</v>
      </c>
    </row>
    <row r="1483" spans="1:15" s="14" customFormat="1" ht="24" customHeight="1">
      <c r="A1483" s="38"/>
      <c r="B1483" s="38"/>
      <c r="C1483" s="15"/>
      <c r="D1483" s="38"/>
      <c r="E1483" s="15"/>
      <c r="F1483" s="38"/>
      <c r="G1483" s="38"/>
      <c r="H1483" s="21" t="str">
        <f t="shared" si="288"/>
        <v xml:space="preserve"> </v>
      </c>
      <c r="I1483" s="21" t="str">
        <f t="shared" si="289"/>
        <v xml:space="preserve"> </v>
      </c>
      <c r="J1483" s="27" t="e">
        <f t="shared" si="290"/>
        <v>#N/A</v>
      </c>
      <c r="K1483" s="27" t="e">
        <f t="shared" si="291"/>
        <v>#N/A</v>
      </c>
      <c r="L1483" s="27" t="e">
        <f t="shared" si="292"/>
        <v>#N/A</v>
      </c>
      <c r="M1483" s="27" t="e">
        <f t="shared" si="293"/>
        <v>#N/A</v>
      </c>
      <c r="N1483" s="27" t="e">
        <f t="shared" si="294"/>
        <v>#N/A</v>
      </c>
      <c r="O1483" s="27" t="str">
        <f t="shared" si="295"/>
        <v>?? błędna cena ??</v>
      </c>
    </row>
    <row r="1484" spans="1:15" s="14" customFormat="1" ht="24" customHeight="1">
      <c r="A1484" s="38"/>
      <c r="B1484" s="38"/>
      <c r="C1484" s="15"/>
      <c r="D1484" s="38"/>
      <c r="E1484" s="15"/>
      <c r="F1484" s="38"/>
      <c r="G1484" s="38"/>
      <c r="H1484" s="21" t="str">
        <f t="shared" si="288"/>
        <v xml:space="preserve"> </v>
      </c>
      <c r="I1484" s="21" t="str">
        <f t="shared" si="289"/>
        <v xml:space="preserve"> </v>
      </c>
      <c r="J1484" s="27" t="e">
        <f t="shared" si="290"/>
        <v>#N/A</v>
      </c>
      <c r="K1484" s="27" t="e">
        <f t="shared" si="291"/>
        <v>#N/A</v>
      </c>
      <c r="L1484" s="27" t="e">
        <f t="shared" si="292"/>
        <v>#N/A</v>
      </c>
      <c r="M1484" s="27" t="e">
        <f t="shared" si="293"/>
        <v>#N/A</v>
      </c>
      <c r="N1484" s="27" t="e">
        <f t="shared" si="294"/>
        <v>#N/A</v>
      </c>
      <c r="O1484" s="27" t="str">
        <f t="shared" si="295"/>
        <v>?? błędna cena ??</v>
      </c>
    </row>
    <row r="1485" spans="1:15" s="14" customFormat="1" ht="24" customHeight="1">
      <c r="A1485" s="38"/>
      <c r="B1485" s="38"/>
      <c r="C1485" s="15"/>
      <c r="D1485" s="38"/>
      <c r="E1485" s="15"/>
      <c r="F1485" s="38"/>
      <c r="G1485" s="38"/>
      <c r="H1485" s="21" t="str">
        <f t="shared" si="288"/>
        <v xml:space="preserve"> </v>
      </c>
      <c r="I1485" s="21" t="str">
        <f t="shared" si="289"/>
        <v xml:space="preserve"> </v>
      </c>
      <c r="J1485" s="27" t="e">
        <f t="shared" si="290"/>
        <v>#N/A</v>
      </c>
      <c r="K1485" s="27" t="e">
        <f t="shared" si="291"/>
        <v>#N/A</v>
      </c>
      <c r="L1485" s="27" t="e">
        <f t="shared" si="292"/>
        <v>#N/A</v>
      </c>
      <c r="M1485" s="27" t="e">
        <f t="shared" si="293"/>
        <v>#N/A</v>
      </c>
      <c r="N1485" s="27" t="e">
        <f t="shared" si="294"/>
        <v>#N/A</v>
      </c>
      <c r="O1485" s="27" t="str">
        <f t="shared" si="295"/>
        <v>?? błędna cena ??</v>
      </c>
    </row>
    <row r="1486" spans="1:15" s="14" customFormat="1" ht="24" customHeight="1">
      <c r="A1486" s="38"/>
      <c r="B1486" s="38"/>
      <c r="C1486" s="15"/>
      <c r="D1486" s="38"/>
      <c r="E1486" s="15"/>
      <c r="F1486" s="38"/>
      <c r="G1486" s="38"/>
      <c r="H1486" s="21" t="str">
        <f t="shared" si="288"/>
        <v xml:space="preserve"> </v>
      </c>
      <c r="I1486" s="21" t="str">
        <f t="shared" si="289"/>
        <v xml:space="preserve"> </v>
      </c>
      <c r="J1486" s="27" t="e">
        <f t="shared" si="290"/>
        <v>#N/A</v>
      </c>
      <c r="K1486" s="27" t="e">
        <f t="shared" si="291"/>
        <v>#N/A</v>
      </c>
      <c r="L1486" s="27" t="e">
        <f t="shared" si="292"/>
        <v>#N/A</v>
      </c>
      <c r="M1486" s="27" t="e">
        <f t="shared" si="293"/>
        <v>#N/A</v>
      </c>
      <c r="N1486" s="27" t="e">
        <f t="shared" si="294"/>
        <v>#N/A</v>
      </c>
      <c r="O1486" s="27" t="str">
        <f t="shared" si="295"/>
        <v>?? błędna cena ??</v>
      </c>
    </row>
    <row r="1487" spans="1:15" s="14" customFormat="1" ht="24" customHeight="1">
      <c r="A1487" s="38"/>
      <c r="B1487" s="38"/>
      <c r="C1487" s="15"/>
      <c r="D1487" s="38"/>
      <c r="E1487" s="15"/>
      <c r="F1487" s="38"/>
      <c r="G1487" s="38"/>
      <c r="H1487" s="21" t="str">
        <f t="shared" si="288"/>
        <v xml:space="preserve"> </v>
      </c>
      <c r="I1487" s="21" t="str">
        <f t="shared" si="289"/>
        <v xml:space="preserve"> </v>
      </c>
      <c r="J1487" s="27" t="e">
        <f t="shared" si="290"/>
        <v>#N/A</v>
      </c>
      <c r="K1487" s="27" t="e">
        <f t="shared" si="291"/>
        <v>#N/A</v>
      </c>
      <c r="L1487" s="27" t="e">
        <f t="shared" si="292"/>
        <v>#N/A</v>
      </c>
      <c r="M1487" s="27" t="e">
        <f t="shared" si="293"/>
        <v>#N/A</v>
      </c>
      <c r="N1487" s="27" t="e">
        <f t="shared" si="294"/>
        <v>#N/A</v>
      </c>
      <c r="O1487" s="27" t="str">
        <f t="shared" si="295"/>
        <v>?? błędna cena ??</v>
      </c>
    </row>
    <row r="1488" spans="1:15" s="14" customFormat="1" ht="24" customHeight="1">
      <c r="A1488" s="38"/>
      <c r="B1488" s="38"/>
      <c r="C1488" s="15"/>
      <c r="D1488" s="38"/>
      <c r="E1488" s="15"/>
      <c r="F1488" s="38"/>
      <c r="G1488" s="38"/>
      <c r="H1488" s="21" t="str">
        <f t="shared" ref="H1488:H1551" si="296">IF(F1488&gt;0,"T"," ")</f>
        <v xml:space="preserve"> </v>
      </c>
      <c r="I1488" s="21" t="str">
        <f t="shared" si="289"/>
        <v xml:space="preserve"> </v>
      </c>
      <c r="J1488" s="27" t="e">
        <f t="shared" si="290"/>
        <v>#N/A</v>
      </c>
      <c r="K1488" s="27" t="e">
        <f t="shared" si="291"/>
        <v>#N/A</v>
      </c>
      <c r="L1488" s="27" t="e">
        <f t="shared" si="292"/>
        <v>#N/A</v>
      </c>
      <c r="M1488" s="27" t="e">
        <f t="shared" si="293"/>
        <v>#N/A</v>
      </c>
      <c r="N1488" s="27" t="e">
        <f t="shared" si="294"/>
        <v>#N/A</v>
      </c>
      <c r="O1488" s="27" t="str">
        <f t="shared" si="295"/>
        <v>?? błędna cena ??</v>
      </c>
    </row>
    <row r="1489" spans="1:15" s="14" customFormat="1" ht="24" customHeight="1">
      <c r="A1489" s="38"/>
      <c r="B1489" s="38"/>
      <c r="C1489" s="15"/>
      <c r="D1489" s="38"/>
      <c r="E1489" s="15"/>
      <c r="F1489" s="38"/>
      <c r="G1489" s="38"/>
      <c r="H1489" s="21" t="str">
        <f t="shared" si="296"/>
        <v xml:space="preserve"> </v>
      </c>
      <c r="I1489" s="21" t="str">
        <f t="shared" si="289"/>
        <v xml:space="preserve"> </v>
      </c>
      <c r="J1489" s="27" t="e">
        <f t="shared" si="290"/>
        <v>#N/A</v>
      </c>
      <c r="K1489" s="27" t="e">
        <f t="shared" si="291"/>
        <v>#N/A</v>
      </c>
      <c r="L1489" s="27" t="e">
        <f t="shared" si="292"/>
        <v>#N/A</v>
      </c>
      <c r="M1489" s="27" t="e">
        <f t="shared" si="293"/>
        <v>#N/A</v>
      </c>
      <c r="N1489" s="27" t="e">
        <f t="shared" si="294"/>
        <v>#N/A</v>
      </c>
      <c r="O1489" s="27" t="str">
        <f t="shared" si="295"/>
        <v>?? błędna cena ??</v>
      </c>
    </row>
    <row r="1490" spans="1:15" s="14" customFormat="1" ht="24" customHeight="1">
      <c r="A1490" s="38"/>
      <c r="B1490" s="38"/>
      <c r="C1490" s="15"/>
      <c r="D1490" s="38"/>
      <c r="E1490" s="15"/>
      <c r="F1490" s="38"/>
      <c r="G1490" s="38"/>
      <c r="H1490" s="21" t="str">
        <f t="shared" si="296"/>
        <v xml:space="preserve"> </v>
      </c>
      <c r="I1490" s="21" t="str">
        <f t="shared" si="289"/>
        <v xml:space="preserve"> </v>
      </c>
      <c r="J1490" s="27" t="e">
        <f t="shared" si="290"/>
        <v>#N/A</v>
      </c>
      <c r="K1490" s="27" t="e">
        <f t="shared" si="291"/>
        <v>#N/A</v>
      </c>
      <c r="L1490" s="27" t="e">
        <f t="shared" si="292"/>
        <v>#N/A</v>
      </c>
      <c r="M1490" s="27" t="e">
        <f t="shared" si="293"/>
        <v>#N/A</v>
      </c>
      <c r="N1490" s="27" t="e">
        <f t="shared" si="294"/>
        <v>#N/A</v>
      </c>
      <c r="O1490" s="27" t="str">
        <f t="shared" si="295"/>
        <v>?? błędna cena ??</v>
      </c>
    </row>
    <row r="1491" spans="1:15" s="14" customFormat="1" ht="24" customHeight="1">
      <c r="A1491" s="38"/>
      <c r="B1491" s="38"/>
      <c r="C1491" s="15"/>
      <c r="D1491" s="38"/>
      <c r="E1491" s="15"/>
      <c r="F1491" s="38"/>
      <c r="G1491" s="38"/>
      <c r="H1491" s="21" t="str">
        <f t="shared" si="296"/>
        <v xml:space="preserve"> </v>
      </c>
      <c r="I1491" s="21" t="str">
        <f t="shared" si="289"/>
        <v xml:space="preserve"> </v>
      </c>
      <c r="J1491" s="27" t="e">
        <f t="shared" si="290"/>
        <v>#N/A</v>
      </c>
      <c r="K1491" s="27" t="e">
        <f t="shared" si="291"/>
        <v>#N/A</v>
      </c>
      <c r="L1491" s="27" t="e">
        <f t="shared" si="292"/>
        <v>#N/A</v>
      </c>
      <c r="M1491" s="27" t="e">
        <f t="shared" si="293"/>
        <v>#N/A</v>
      </c>
      <c r="N1491" s="27" t="e">
        <f t="shared" si="294"/>
        <v>#N/A</v>
      </c>
      <c r="O1491" s="27" t="str">
        <f t="shared" si="295"/>
        <v>?? błędna cena ??</v>
      </c>
    </row>
    <row r="1492" spans="1:15" s="14" customFormat="1" ht="24" customHeight="1">
      <c r="A1492" s="38"/>
      <c r="B1492" s="38"/>
      <c r="C1492" s="15"/>
      <c r="D1492" s="38"/>
      <c r="E1492" s="15"/>
      <c r="F1492" s="38"/>
      <c r="G1492" s="38"/>
      <c r="H1492" s="21" t="str">
        <f t="shared" si="296"/>
        <v xml:space="preserve"> </v>
      </c>
      <c r="I1492" s="21" t="str">
        <f t="shared" si="289"/>
        <v xml:space="preserve"> </v>
      </c>
      <c r="J1492" s="27" t="e">
        <f t="shared" si="290"/>
        <v>#N/A</v>
      </c>
      <c r="K1492" s="27" t="e">
        <f t="shared" si="291"/>
        <v>#N/A</v>
      </c>
      <c r="L1492" s="27" t="e">
        <f t="shared" si="292"/>
        <v>#N/A</v>
      </c>
      <c r="M1492" s="27" t="e">
        <f t="shared" si="293"/>
        <v>#N/A</v>
      </c>
      <c r="N1492" s="27" t="e">
        <f t="shared" si="294"/>
        <v>#N/A</v>
      </c>
      <c r="O1492" s="27" t="str">
        <f t="shared" si="295"/>
        <v>?? błędna cena ??</v>
      </c>
    </row>
    <row r="1493" spans="1:15" ht="16.149999999999999" customHeight="1">
      <c r="H1493" s="21"/>
    </row>
    <row r="1494" spans="1:15" ht="25.15" customHeight="1">
      <c r="H1494" s="21"/>
    </row>
    <row r="1495" spans="1:15" ht="25.15" customHeight="1">
      <c r="H1495" s="21"/>
    </row>
    <row r="1496" spans="1:15" ht="25.15" customHeight="1">
      <c r="H1496" s="21"/>
    </row>
    <row r="1497" spans="1:15" ht="25.15" customHeight="1">
      <c r="H1497" s="21"/>
    </row>
    <row r="1498" spans="1:15">
      <c r="H1498" s="21"/>
    </row>
    <row r="1499" spans="1:15">
      <c r="H1499" s="21"/>
    </row>
    <row r="1500" spans="1:15">
      <c r="H1500" s="21"/>
    </row>
    <row r="1501" spans="1:15">
      <c r="H1501" s="21"/>
    </row>
    <row r="1502" spans="1:15">
      <c r="H1502" s="21"/>
    </row>
    <row r="1503" spans="1:15">
      <c r="H1503" s="21"/>
    </row>
    <row r="1504" spans="1:15" s="14" customFormat="1" ht="45" customHeight="1">
      <c r="A1504" s="38"/>
      <c r="B1504" s="38"/>
      <c r="C1504" s="15"/>
      <c r="D1504" s="38"/>
      <c r="E1504" s="15"/>
      <c r="F1504" s="38"/>
      <c r="G1504" s="38"/>
      <c r="H1504" s="21"/>
    </row>
    <row r="1505" spans="1:15" s="14" customFormat="1" ht="24" customHeight="1">
      <c r="A1505" s="38"/>
      <c r="B1505" s="38"/>
      <c r="C1505" s="15"/>
      <c r="D1505" s="38"/>
      <c r="E1505" s="15"/>
      <c r="F1505" s="38"/>
      <c r="G1505" s="38"/>
      <c r="H1505" s="21" t="str">
        <f t="shared" si="296"/>
        <v xml:space="preserve"> </v>
      </c>
      <c r="I1505" s="21" t="str">
        <f t="shared" ref="I1505:I1534" si="297">IF(H1505="T",E1505*F1505," ")</f>
        <v xml:space="preserve"> </v>
      </c>
      <c r="J1505" s="27" t="e">
        <f t="shared" ref="J1505:J1534" si="298">VLOOKUP(MID($F1505,1,1),tbSlownie,2)</f>
        <v>#N/A</v>
      </c>
      <c r="K1505" s="27" t="e">
        <f t="shared" ref="K1505:K1534" si="299">VLOOKUP(MID($F1505,1,1),tbSlownie,2)&amp;Separator&amp;VLOOKUP(MID($F1505,2,1),tbSlownie,2)</f>
        <v>#N/A</v>
      </c>
      <c r="L1505" s="27" t="e">
        <f t="shared" ref="L1505:L1534" si="300">VLOOKUP(MID($F1505,1,1),tbSlownie,2)&amp;Separator&amp;VLOOKUP(MID($F1505,2,1),tbSlownie,2)&amp;Separator&amp;VLOOKUP(MID($F1505,3,1),tbSlownie,2)</f>
        <v>#N/A</v>
      </c>
      <c r="M1505" s="27" t="e">
        <f t="shared" ref="M1505:M1534" si="301">VLOOKUP(MID($F1505,1,1),tbSlownie,2)&amp;Separator&amp;VLOOKUP(MID($F1505,2,1),tbSlownie,2)&amp;Separator&amp;VLOOKUP(MID($F1505,3,1),tbSlownie,2)&amp;Separator&amp;VLOOKUP(MID($F1505,4,1),tbSlownie,2)</f>
        <v>#N/A</v>
      </c>
      <c r="N1505" s="27" t="e">
        <f t="shared" ref="N1505:N1534" si="302">VLOOKUP(MID($F1505,1,1),tbSlownie,2)&amp;Separator&amp;VLOOKUP(MID($F1505,2,1),tbSlownie,2)&amp;Separator&amp;VLOOKUP(MID($F1505,3,1),tbSlownie,2)&amp;Separator&amp;VLOOKUP(MID($F1505,4,1),tbSlownie,2)&amp;Separator&amp;VLOOKUP(MID($F1505,5,1),tbSlownie,2)</f>
        <v>#N/A</v>
      </c>
      <c r="O1505" s="27" t="str">
        <f t="shared" ref="O1505:O1534" si="303">VLOOKUP("błąd",tbSlownie,2)</f>
        <v>?? błędna cena ??</v>
      </c>
    </row>
    <row r="1506" spans="1:15" s="14" customFormat="1" ht="24" customHeight="1">
      <c r="A1506" s="38"/>
      <c r="B1506" s="38"/>
      <c r="C1506" s="15"/>
      <c r="D1506" s="38"/>
      <c r="E1506" s="15"/>
      <c r="F1506" s="38"/>
      <c r="G1506" s="38"/>
      <c r="H1506" s="21" t="str">
        <f t="shared" si="296"/>
        <v xml:space="preserve"> </v>
      </c>
      <c r="I1506" s="21" t="str">
        <f t="shared" si="297"/>
        <v xml:space="preserve"> </v>
      </c>
      <c r="J1506" s="27" t="e">
        <f t="shared" si="298"/>
        <v>#N/A</v>
      </c>
      <c r="K1506" s="27" t="e">
        <f t="shared" si="299"/>
        <v>#N/A</v>
      </c>
      <c r="L1506" s="27" t="e">
        <f t="shared" si="300"/>
        <v>#N/A</v>
      </c>
      <c r="M1506" s="27" t="e">
        <f t="shared" si="301"/>
        <v>#N/A</v>
      </c>
      <c r="N1506" s="27" t="e">
        <f t="shared" si="302"/>
        <v>#N/A</v>
      </c>
      <c r="O1506" s="27" t="str">
        <f t="shared" si="303"/>
        <v>?? błędna cena ??</v>
      </c>
    </row>
    <row r="1507" spans="1:15" s="14" customFormat="1" ht="24" customHeight="1">
      <c r="A1507" s="38"/>
      <c r="B1507" s="38"/>
      <c r="C1507" s="15"/>
      <c r="D1507" s="38"/>
      <c r="E1507" s="15"/>
      <c r="F1507" s="38"/>
      <c r="G1507" s="38"/>
      <c r="H1507" s="21" t="str">
        <f t="shared" si="296"/>
        <v xml:space="preserve"> </v>
      </c>
      <c r="I1507" s="21" t="str">
        <f t="shared" si="297"/>
        <v xml:space="preserve"> </v>
      </c>
      <c r="J1507" s="27" t="e">
        <f t="shared" si="298"/>
        <v>#N/A</v>
      </c>
      <c r="K1507" s="27" t="e">
        <f t="shared" si="299"/>
        <v>#N/A</v>
      </c>
      <c r="L1507" s="27" t="e">
        <f t="shared" si="300"/>
        <v>#N/A</v>
      </c>
      <c r="M1507" s="27" t="e">
        <f t="shared" si="301"/>
        <v>#N/A</v>
      </c>
      <c r="N1507" s="27" t="e">
        <f t="shared" si="302"/>
        <v>#N/A</v>
      </c>
      <c r="O1507" s="27" t="str">
        <f t="shared" si="303"/>
        <v>?? błędna cena ??</v>
      </c>
    </row>
    <row r="1508" spans="1:15" s="14" customFormat="1" ht="24" customHeight="1">
      <c r="A1508" s="38"/>
      <c r="B1508" s="38"/>
      <c r="C1508" s="15"/>
      <c r="D1508" s="38"/>
      <c r="E1508" s="15"/>
      <c r="F1508" s="38"/>
      <c r="G1508" s="38"/>
      <c r="H1508" s="21" t="str">
        <f t="shared" si="296"/>
        <v xml:space="preserve"> </v>
      </c>
      <c r="I1508" s="21" t="str">
        <f t="shared" si="297"/>
        <v xml:space="preserve"> </v>
      </c>
      <c r="J1508" s="27" t="e">
        <f t="shared" si="298"/>
        <v>#N/A</v>
      </c>
      <c r="K1508" s="27" t="e">
        <f t="shared" si="299"/>
        <v>#N/A</v>
      </c>
      <c r="L1508" s="27" t="e">
        <f t="shared" si="300"/>
        <v>#N/A</v>
      </c>
      <c r="M1508" s="27" t="e">
        <f t="shared" si="301"/>
        <v>#N/A</v>
      </c>
      <c r="N1508" s="27" t="e">
        <f t="shared" si="302"/>
        <v>#N/A</v>
      </c>
      <c r="O1508" s="27" t="str">
        <f t="shared" si="303"/>
        <v>?? błędna cena ??</v>
      </c>
    </row>
    <row r="1509" spans="1:15" s="14" customFormat="1" ht="24" customHeight="1">
      <c r="A1509" s="38"/>
      <c r="B1509" s="38"/>
      <c r="C1509" s="15"/>
      <c r="D1509" s="38"/>
      <c r="E1509" s="15"/>
      <c r="F1509" s="38"/>
      <c r="G1509" s="38"/>
      <c r="H1509" s="21" t="str">
        <f t="shared" si="296"/>
        <v xml:space="preserve"> </v>
      </c>
      <c r="I1509" s="21" t="str">
        <f t="shared" si="297"/>
        <v xml:space="preserve"> </v>
      </c>
      <c r="J1509" s="27" t="e">
        <f t="shared" si="298"/>
        <v>#N/A</v>
      </c>
      <c r="K1509" s="27" t="e">
        <f t="shared" si="299"/>
        <v>#N/A</v>
      </c>
      <c r="L1509" s="27" t="e">
        <f t="shared" si="300"/>
        <v>#N/A</v>
      </c>
      <c r="M1509" s="27" t="e">
        <f t="shared" si="301"/>
        <v>#N/A</v>
      </c>
      <c r="N1509" s="27" t="e">
        <f t="shared" si="302"/>
        <v>#N/A</v>
      </c>
      <c r="O1509" s="27" t="str">
        <f t="shared" si="303"/>
        <v>?? błędna cena ??</v>
      </c>
    </row>
    <row r="1510" spans="1:15" s="14" customFormat="1" ht="24" customHeight="1">
      <c r="A1510" s="38"/>
      <c r="B1510" s="38"/>
      <c r="C1510" s="15"/>
      <c r="D1510" s="38"/>
      <c r="E1510" s="15"/>
      <c r="F1510" s="38"/>
      <c r="G1510" s="38"/>
      <c r="H1510" s="21" t="str">
        <f t="shared" si="296"/>
        <v xml:space="preserve"> </v>
      </c>
      <c r="I1510" s="21" t="str">
        <f t="shared" si="297"/>
        <v xml:space="preserve"> </v>
      </c>
      <c r="J1510" s="27" t="e">
        <f t="shared" si="298"/>
        <v>#N/A</v>
      </c>
      <c r="K1510" s="27" t="e">
        <f t="shared" si="299"/>
        <v>#N/A</v>
      </c>
      <c r="L1510" s="27" t="e">
        <f t="shared" si="300"/>
        <v>#N/A</v>
      </c>
      <c r="M1510" s="27" t="e">
        <f t="shared" si="301"/>
        <v>#N/A</v>
      </c>
      <c r="N1510" s="27" t="e">
        <f t="shared" si="302"/>
        <v>#N/A</v>
      </c>
      <c r="O1510" s="27" t="str">
        <f t="shared" si="303"/>
        <v>?? błędna cena ??</v>
      </c>
    </row>
    <row r="1511" spans="1:15" s="14" customFormat="1" ht="24" customHeight="1">
      <c r="A1511" s="38"/>
      <c r="B1511" s="38"/>
      <c r="C1511" s="15"/>
      <c r="D1511" s="38"/>
      <c r="E1511" s="15"/>
      <c r="F1511" s="38"/>
      <c r="G1511" s="38"/>
      <c r="H1511" s="21" t="str">
        <f t="shared" si="296"/>
        <v xml:space="preserve"> </v>
      </c>
      <c r="I1511" s="21" t="str">
        <f t="shared" si="297"/>
        <v xml:space="preserve"> </v>
      </c>
      <c r="J1511" s="27" t="e">
        <f t="shared" si="298"/>
        <v>#N/A</v>
      </c>
      <c r="K1511" s="27" t="e">
        <f t="shared" si="299"/>
        <v>#N/A</v>
      </c>
      <c r="L1511" s="27" t="e">
        <f t="shared" si="300"/>
        <v>#N/A</v>
      </c>
      <c r="M1511" s="27" t="e">
        <f t="shared" si="301"/>
        <v>#N/A</v>
      </c>
      <c r="N1511" s="27" t="e">
        <f t="shared" si="302"/>
        <v>#N/A</v>
      </c>
      <c r="O1511" s="27" t="str">
        <f t="shared" si="303"/>
        <v>?? błędna cena ??</v>
      </c>
    </row>
    <row r="1512" spans="1:15" s="14" customFormat="1" ht="24" customHeight="1">
      <c r="A1512" s="38"/>
      <c r="B1512" s="38"/>
      <c r="C1512" s="15"/>
      <c r="D1512" s="38"/>
      <c r="E1512" s="15"/>
      <c r="F1512" s="38"/>
      <c r="G1512" s="38"/>
      <c r="H1512" s="21" t="str">
        <f t="shared" si="296"/>
        <v xml:space="preserve"> </v>
      </c>
      <c r="I1512" s="21" t="str">
        <f t="shared" si="297"/>
        <v xml:space="preserve"> </v>
      </c>
      <c r="J1512" s="27" t="e">
        <f t="shared" si="298"/>
        <v>#N/A</v>
      </c>
      <c r="K1512" s="27" t="e">
        <f t="shared" si="299"/>
        <v>#N/A</v>
      </c>
      <c r="L1512" s="27" t="e">
        <f t="shared" si="300"/>
        <v>#N/A</v>
      </c>
      <c r="M1512" s="27" t="e">
        <f t="shared" si="301"/>
        <v>#N/A</v>
      </c>
      <c r="N1512" s="27" t="e">
        <f t="shared" si="302"/>
        <v>#N/A</v>
      </c>
      <c r="O1512" s="27" t="str">
        <f t="shared" si="303"/>
        <v>?? błędna cena ??</v>
      </c>
    </row>
    <row r="1513" spans="1:15" s="14" customFormat="1" ht="24" customHeight="1">
      <c r="A1513" s="38"/>
      <c r="B1513" s="38"/>
      <c r="C1513" s="15"/>
      <c r="D1513" s="38"/>
      <c r="E1513" s="15"/>
      <c r="F1513" s="38"/>
      <c r="G1513" s="38"/>
      <c r="H1513" s="21" t="str">
        <f t="shared" si="296"/>
        <v xml:space="preserve"> </v>
      </c>
      <c r="I1513" s="21" t="str">
        <f t="shared" si="297"/>
        <v xml:space="preserve"> </v>
      </c>
      <c r="J1513" s="27" t="e">
        <f t="shared" si="298"/>
        <v>#N/A</v>
      </c>
      <c r="K1513" s="27" t="e">
        <f t="shared" si="299"/>
        <v>#N/A</v>
      </c>
      <c r="L1513" s="27" t="e">
        <f t="shared" si="300"/>
        <v>#N/A</v>
      </c>
      <c r="M1513" s="27" t="e">
        <f t="shared" si="301"/>
        <v>#N/A</v>
      </c>
      <c r="N1513" s="27" t="e">
        <f t="shared" si="302"/>
        <v>#N/A</v>
      </c>
      <c r="O1513" s="27" t="str">
        <f t="shared" si="303"/>
        <v>?? błędna cena ??</v>
      </c>
    </row>
    <row r="1514" spans="1:15" s="14" customFormat="1" ht="24" customHeight="1">
      <c r="A1514" s="38"/>
      <c r="B1514" s="38"/>
      <c r="C1514" s="15"/>
      <c r="D1514" s="38"/>
      <c r="E1514" s="15"/>
      <c r="F1514" s="38"/>
      <c r="G1514" s="38"/>
      <c r="H1514" s="21" t="str">
        <f t="shared" si="296"/>
        <v xml:space="preserve"> </v>
      </c>
      <c r="I1514" s="21" t="str">
        <f t="shared" si="297"/>
        <v xml:space="preserve"> </v>
      </c>
      <c r="J1514" s="27" t="e">
        <f t="shared" si="298"/>
        <v>#N/A</v>
      </c>
      <c r="K1514" s="27" t="e">
        <f t="shared" si="299"/>
        <v>#N/A</v>
      </c>
      <c r="L1514" s="27" t="e">
        <f t="shared" si="300"/>
        <v>#N/A</v>
      </c>
      <c r="M1514" s="27" t="e">
        <f t="shared" si="301"/>
        <v>#N/A</v>
      </c>
      <c r="N1514" s="27" t="e">
        <f t="shared" si="302"/>
        <v>#N/A</v>
      </c>
      <c r="O1514" s="27" t="str">
        <f t="shared" si="303"/>
        <v>?? błędna cena ??</v>
      </c>
    </row>
    <row r="1515" spans="1:15" s="14" customFormat="1" ht="24" customHeight="1">
      <c r="A1515" s="38"/>
      <c r="B1515" s="38"/>
      <c r="C1515" s="15"/>
      <c r="D1515" s="38"/>
      <c r="E1515" s="15"/>
      <c r="F1515" s="38"/>
      <c r="G1515" s="38"/>
      <c r="H1515" s="21" t="str">
        <f t="shared" si="296"/>
        <v xml:space="preserve"> </v>
      </c>
      <c r="I1515" s="21" t="str">
        <f t="shared" si="297"/>
        <v xml:space="preserve"> </v>
      </c>
      <c r="J1515" s="27" t="e">
        <f t="shared" si="298"/>
        <v>#N/A</v>
      </c>
      <c r="K1515" s="27" t="e">
        <f t="shared" si="299"/>
        <v>#N/A</v>
      </c>
      <c r="L1515" s="27" t="e">
        <f t="shared" si="300"/>
        <v>#N/A</v>
      </c>
      <c r="M1515" s="27" t="e">
        <f t="shared" si="301"/>
        <v>#N/A</v>
      </c>
      <c r="N1515" s="27" t="e">
        <f t="shared" si="302"/>
        <v>#N/A</v>
      </c>
      <c r="O1515" s="27" t="str">
        <f t="shared" si="303"/>
        <v>?? błędna cena ??</v>
      </c>
    </row>
    <row r="1516" spans="1:15" s="14" customFormat="1" ht="24" customHeight="1">
      <c r="A1516" s="38"/>
      <c r="B1516" s="38"/>
      <c r="C1516" s="15"/>
      <c r="D1516" s="38"/>
      <c r="E1516" s="15"/>
      <c r="F1516" s="38"/>
      <c r="G1516" s="38"/>
      <c r="H1516" s="21" t="str">
        <f t="shared" si="296"/>
        <v xml:space="preserve"> </v>
      </c>
      <c r="I1516" s="21" t="str">
        <f t="shared" si="297"/>
        <v xml:space="preserve"> </v>
      </c>
      <c r="J1516" s="27" t="e">
        <f t="shared" si="298"/>
        <v>#N/A</v>
      </c>
      <c r="K1516" s="27" t="e">
        <f t="shared" si="299"/>
        <v>#N/A</v>
      </c>
      <c r="L1516" s="27" t="e">
        <f t="shared" si="300"/>
        <v>#N/A</v>
      </c>
      <c r="M1516" s="27" t="e">
        <f t="shared" si="301"/>
        <v>#N/A</v>
      </c>
      <c r="N1516" s="27" t="e">
        <f t="shared" si="302"/>
        <v>#N/A</v>
      </c>
      <c r="O1516" s="27" t="str">
        <f t="shared" si="303"/>
        <v>?? błędna cena ??</v>
      </c>
    </row>
    <row r="1517" spans="1:15" s="14" customFormat="1" ht="24" customHeight="1">
      <c r="A1517" s="38"/>
      <c r="B1517" s="38"/>
      <c r="C1517" s="15"/>
      <c r="D1517" s="38"/>
      <c r="E1517" s="15"/>
      <c r="F1517" s="38"/>
      <c r="G1517" s="38"/>
      <c r="H1517" s="21" t="str">
        <f t="shared" si="296"/>
        <v xml:space="preserve"> </v>
      </c>
      <c r="I1517" s="21" t="str">
        <f t="shared" si="297"/>
        <v xml:space="preserve"> </v>
      </c>
      <c r="J1517" s="27" t="e">
        <f t="shared" si="298"/>
        <v>#N/A</v>
      </c>
      <c r="K1517" s="27" t="e">
        <f t="shared" si="299"/>
        <v>#N/A</v>
      </c>
      <c r="L1517" s="27" t="e">
        <f t="shared" si="300"/>
        <v>#N/A</v>
      </c>
      <c r="M1517" s="27" t="e">
        <f t="shared" si="301"/>
        <v>#N/A</v>
      </c>
      <c r="N1517" s="27" t="e">
        <f t="shared" si="302"/>
        <v>#N/A</v>
      </c>
      <c r="O1517" s="27" t="str">
        <f t="shared" si="303"/>
        <v>?? błędna cena ??</v>
      </c>
    </row>
    <row r="1518" spans="1:15" s="14" customFormat="1" ht="24" customHeight="1">
      <c r="A1518" s="38"/>
      <c r="B1518" s="38"/>
      <c r="C1518" s="15"/>
      <c r="D1518" s="38"/>
      <c r="E1518" s="15"/>
      <c r="F1518" s="38"/>
      <c r="G1518" s="38"/>
      <c r="H1518" s="21" t="str">
        <f t="shared" si="296"/>
        <v xml:space="preserve"> </v>
      </c>
      <c r="I1518" s="21" t="str">
        <f t="shared" si="297"/>
        <v xml:space="preserve"> </v>
      </c>
      <c r="J1518" s="27" t="e">
        <f t="shared" si="298"/>
        <v>#N/A</v>
      </c>
      <c r="K1518" s="27" t="e">
        <f t="shared" si="299"/>
        <v>#N/A</v>
      </c>
      <c r="L1518" s="27" t="e">
        <f t="shared" si="300"/>
        <v>#N/A</v>
      </c>
      <c r="M1518" s="27" t="e">
        <f t="shared" si="301"/>
        <v>#N/A</v>
      </c>
      <c r="N1518" s="27" t="e">
        <f t="shared" si="302"/>
        <v>#N/A</v>
      </c>
      <c r="O1518" s="27" t="str">
        <f t="shared" si="303"/>
        <v>?? błędna cena ??</v>
      </c>
    </row>
    <row r="1519" spans="1:15" s="14" customFormat="1" ht="24" customHeight="1">
      <c r="A1519" s="38"/>
      <c r="B1519" s="38"/>
      <c r="C1519" s="15"/>
      <c r="D1519" s="38"/>
      <c r="E1519" s="15"/>
      <c r="F1519" s="38"/>
      <c r="G1519" s="38"/>
      <c r="H1519" s="21" t="str">
        <f t="shared" si="296"/>
        <v xml:space="preserve"> </v>
      </c>
      <c r="I1519" s="21" t="str">
        <f t="shared" si="297"/>
        <v xml:space="preserve"> </v>
      </c>
      <c r="J1519" s="27" t="e">
        <f t="shared" si="298"/>
        <v>#N/A</v>
      </c>
      <c r="K1519" s="27" t="e">
        <f t="shared" si="299"/>
        <v>#N/A</v>
      </c>
      <c r="L1519" s="27" t="e">
        <f t="shared" si="300"/>
        <v>#N/A</v>
      </c>
      <c r="M1519" s="27" t="e">
        <f t="shared" si="301"/>
        <v>#N/A</v>
      </c>
      <c r="N1519" s="27" t="e">
        <f t="shared" si="302"/>
        <v>#N/A</v>
      </c>
      <c r="O1519" s="27" t="str">
        <f t="shared" si="303"/>
        <v>?? błędna cena ??</v>
      </c>
    </row>
    <row r="1520" spans="1:15" s="14" customFormat="1" ht="24" customHeight="1">
      <c r="A1520" s="38"/>
      <c r="B1520" s="38"/>
      <c r="C1520" s="15"/>
      <c r="D1520" s="38"/>
      <c r="E1520" s="15"/>
      <c r="F1520" s="38"/>
      <c r="G1520" s="38"/>
      <c r="H1520" s="21" t="str">
        <f t="shared" si="296"/>
        <v xml:space="preserve"> </v>
      </c>
      <c r="I1520" s="21" t="str">
        <f t="shared" si="297"/>
        <v xml:space="preserve"> </v>
      </c>
      <c r="J1520" s="27" t="e">
        <f t="shared" si="298"/>
        <v>#N/A</v>
      </c>
      <c r="K1520" s="27" t="e">
        <f t="shared" si="299"/>
        <v>#N/A</v>
      </c>
      <c r="L1520" s="27" t="e">
        <f t="shared" si="300"/>
        <v>#N/A</v>
      </c>
      <c r="M1520" s="27" t="e">
        <f t="shared" si="301"/>
        <v>#N/A</v>
      </c>
      <c r="N1520" s="27" t="e">
        <f t="shared" si="302"/>
        <v>#N/A</v>
      </c>
      <c r="O1520" s="27" t="str">
        <f t="shared" si="303"/>
        <v>?? błędna cena ??</v>
      </c>
    </row>
    <row r="1521" spans="1:15" s="14" customFormat="1" ht="24" customHeight="1">
      <c r="A1521" s="38"/>
      <c r="B1521" s="38"/>
      <c r="C1521" s="15"/>
      <c r="D1521" s="38"/>
      <c r="E1521" s="15"/>
      <c r="F1521" s="38"/>
      <c r="G1521" s="38"/>
      <c r="H1521" s="21" t="str">
        <f t="shared" si="296"/>
        <v xml:space="preserve"> </v>
      </c>
      <c r="I1521" s="21" t="str">
        <f t="shared" si="297"/>
        <v xml:space="preserve"> </v>
      </c>
      <c r="J1521" s="27" t="e">
        <f t="shared" si="298"/>
        <v>#N/A</v>
      </c>
      <c r="K1521" s="27" t="e">
        <f t="shared" si="299"/>
        <v>#N/A</v>
      </c>
      <c r="L1521" s="27" t="e">
        <f t="shared" si="300"/>
        <v>#N/A</v>
      </c>
      <c r="M1521" s="27" t="e">
        <f t="shared" si="301"/>
        <v>#N/A</v>
      </c>
      <c r="N1521" s="27" t="e">
        <f t="shared" si="302"/>
        <v>#N/A</v>
      </c>
      <c r="O1521" s="27" t="str">
        <f t="shared" si="303"/>
        <v>?? błędna cena ??</v>
      </c>
    </row>
    <row r="1522" spans="1:15" s="14" customFormat="1" ht="24" customHeight="1">
      <c r="A1522" s="38"/>
      <c r="B1522" s="38"/>
      <c r="C1522" s="15"/>
      <c r="D1522" s="38"/>
      <c r="E1522" s="15"/>
      <c r="F1522" s="38"/>
      <c r="G1522" s="38"/>
      <c r="H1522" s="21" t="str">
        <f t="shared" si="296"/>
        <v xml:space="preserve"> </v>
      </c>
      <c r="I1522" s="21" t="str">
        <f t="shared" si="297"/>
        <v xml:space="preserve"> </v>
      </c>
      <c r="J1522" s="27" t="e">
        <f t="shared" si="298"/>
        <v>#N/A</v>
      </c>
      <c r="K1522" s="27" t="e">
        <f t="shared" si="299"/>
        <v>#N/A</v>
      </c>
      <c r="L1522" s="27" t="e">
        <f t="shared" si="300"/>
        <v>#N/A</v>
      </c>
      <c r="M1522" s="27" t="e">
        <f t="shared" si="301"/>
        <v>#N/A</v>
      </c>
      <c r="N1522" s="27" t="e">
        <f t="shared" si="302"/>
        <v>#N/A</v>
      </c>
      <c r="O1522" s="27" t="str">
        <f t="shared" si="303"/>
        <v>?? błędna cena ??</v>
      </c>
    </row>
    <row r="1523" spans="1:15" s="14" customFormat="1" ht="24" customHeight="1">
      <c r="A1523" s="38"/>
      <c r="B1523" s="38"/>
      <c r="C1523" s="15"/>
      <c r="D1523" s="38"/>
      <c r="E1523" s="15"/>
      <c r="F1523" s="38"/>
      <c r="G1523" s="38"/>
      <c r="H1523" s="21" t="str">
        <f t="shared" si="296"/>
        <v xml:space="preserve"> </v>
      </c>
      <c r="I1523" s="21" t="str">
        <f t="shared" si="297"/>
        <v xml:space="preserve"> </v>
      </c>
      <c r="J1523" s="27" t="e">
        <f t="shared" si="298"/>
        <v>#N/A</v>
      </c>
      <c r="K1523" s="27" t="e">
        <f t="shared" si="299"/>
        <v>#N/A</v>
      </c>
      <c r="L1523" s="27" t="e">
        <f t="shared" si="300"/>
        <v>#N/A</v>
      </c>
      <c r="M1523" s="27" t="e">
        <f t="shared" si="301"/>
        <v>#N/A</v>
      </c>
      <c r="N1523" s="27" t="e">
        <f t="shared" si="302"/>
        <v>#N/A</v>
      </c>
      <c r="O1523" s="27" t="str">
        <f t="shared" si="303"/>
        <v>?? błędna cena ??</v>
      </c>
    </row>
    <row r="1524" spans="1:15" s="14" customFormat="1" ht="24" customHeight="1">
      <c r="A1524" s="38"/>
      <c r="B1524" s="38"/>
      <c r="C1524" s="15"/>
      <c r="D1524" s="38"/>
      <c r="E1524" s="15"/>
      <c r="F1524" s="38"/>
      <c r="G1524" s="38"/>
      <c r="H1524" s="21" t="str">
        <f t="shared" si="296"/>
        <v xml:space="preserve"> </v>
      </c>
      <c r="I1524" s="21" t="str">
        <f t="shared" si="297"/>
        <v xml:space="preserve"> </v>
      </c>
      <c r="J1524" s="27" t="e">
        <f t="shared" si="298"/>
        <v>#N/A</v>
      </c>
      <c r="K1524" s="27" t="e">
        <f t="shared" si="299"/>
        <v>#N/A</v>
      </c>
      <c r="L1524" s="27" t="e">
        <f t="shared" si="300"/>
        <v>#N/A</v>
      </c>
      <c r="M1524" s="27" t="e">
        <f t="shared" si="301"/>
        <v>#N/A</v>
      </c>
      <c r="N1524" s="27" t="e">
        <f t="shared" si="302"/>
        <v>#N/A</v>
      </c>
      <c r="O1524" s="27" t="str">
        <f t="shared" si="303"/>
        <v>?? błędna cena ??</v>
      </c>
    </row>
    <row r="1525" spans="1:15" s="14" customFormat="1" ht="24" customHeight="1">
      <c r="A1525" s="38"/>
      <c r="B1525" s="38"/>
      <c r="C1525" s="15"/>
      <c r="D1525" s="38"/>
      <c r="E1525" s="15"/>
      <c r="F1525" s="38"/>
      <c r="G1525" s="38"/>
      <c r="H1525" s="21" t="str">
        <f t="shared" si="296"/>
        <v xml:space="preserve"> </v>
      </c>
      <c r="I1525" s="21" t="str">
        <f t="shared" si="297"/>
        <v xml:space="preserve"> </v>
      </c>
      <c r="J1525" s="27" t="e">
        <f t="shared" si="298"/>
        <v>#N/A</v>
      </c>
      <c r="K1525" s="27" t="e">
        <f t="shared" si="299"/>
        <v>#N/A</v>
      </c>
      <c r="L1525" s="27" t="e">
        <f t="shared" si="300"/>
        <v>#N/A</v>
      </c>
      <c r="M1525" s="27" t="e">
        <f t="shared" si="301"/>
        <v>#N/A</v>
      </c>
      <c r="N1525" s="27" t="e">
        <f t="shared" si="302"/>
        <v>#N/A</v>
      </c>
      <c r="O1525" s="27" t="str">
        <f t="shared" si="303"/>
        <v>?? błędna cena ??</v>
      </c>
    </row>
    <row r="1526" spans="1:15" s="14" customFormat="1" ht="24" customHeight="1">
      <c r="A1526" s="38"/>
      <c r="B1526" s="38"/>
      <c r="C1526" s="15"/>
      <c r="D1526" s="38"/>
      <c r="E1526" s="15"/>
      <c r="F1526" s="38"/>
      <c r="G1526" s="38"/>
      <c r="H1526" s="21" t="str">
        <f t="shared" si="296"/>
        <v xml:space="preserve"> </v>
      </c>
      <c r="I1526" s="21" t="str">
        <f t="shared" si="297"/>
        <v xml:space="preserve"> </v>
      </c>
      <c r="J1526" s="27" t="e">
        <f t="shared" si="298"/>
        <v>#N/A</v>
      </c>
      <c r="K1526" s="27" t="e">
        <f t="shared" si="299"/>
        <v>#N/A</v>
      </c>
      <c r="L1526" s="27" t="e">
        <f t="shared" si="300"/>
        <v>#N/A</v>
      </c>
      <c r="M1526" s="27" t="e">
        <f t="shared" si="301"/>
        <v>#N/A</v>
      </c>
      <c r="N1526" s="27" t="e">
        <f t="shared" si="302"/>
        <v>#N/A</v>
      </c>
      <c r="O1526" s="27" t="str">
        <f t="shared" si="303"/>
        <v>?? błędna cena ??</v>
      </c>
    </row>
    <row r="1527" spans="1:15" s="14" customFormat="1" ht="24" customHeight="1">
      <c r="A1527" s="38"/>
      <c r="B1527" s="38"/>
      <c r="C1527" s="15"/>
      <c r="D1527" s="38"/>
      <c r="E1527" s="15"/>
      <c r="F1527" s="38"/>
      <c r="G1527" s="38"/>
      <c r="H1527" s="21" t="str">
        <f t="shared" si="296"/>
        <v xml:space="preserve"> </v>
      </c>
      <c r="I1527" s="21" t="str">
        <f t="shared" si="297"/>
        <v xml:space="preserve"> </v>
      </c>
      <c r="J1527" s="27" t="e">
        <f t="shared" si="298"/>
        <v>#N/A</v>
      </c>
      <c r="K1527" s="27" t="e">
        <f t="shared" si="299"/>
        <v>#N/A</v>
      </c>
      <c r="L1527" s="27" t="e">
        <f t="shared" si="300"/>
        <v>#N/A</v>
      </c>
      <c r="M1527" s="27" t="e">
        <f t="shared" si="301"/>
        <v>#N/A</v>
      </c>
      <c r="N1527" s="27" t="e">
        <f t="shared" si="302"/>
        <v>#N/A</v>
      </c>
      <c r="O1527" s="27" t="str">
        <f t="shared" si="303"/>
        <v>?? błędna cena ??</v>
      </c>
    </row>
    <row r="1528" spans="1:15" s="14" customFormat="1" ht="24" customHeight="1">
      <c r="A1528" s="38"/>
      <c r="B1528" s="38"/>
      <c r="C1528" s="15"/>
      <c r="D1528" s="38"/>
      <c r="E1528" s="15"/>
      <c r="F1528" s="38"/>
      <c r="G1528" s="38"/>
      <c r="H1528" s="21" t="str">
        <f t="shared" si="296"/>
        <v xml:space="preserve"> </v>
      </c>
      <c r="I1528" s="21" t="str">
        <f t="shared" si="297"/>
        <v xml:space="preserve"> </v>
      </c>
      <c r="J1528" s="27" t="e">
        <f t="shared" si="298"/>
        <v>#N/A</v>
      </c>
      <c r="K1528" s="27" t="e">
        <f t="shared" si="299"/>
        <v>#N/A</v>
      </c>
      <c r="L1528" s="27" t="e">
        <f t="shared" si="300"/>
        <v>#N/A</v>
      </c>
      <c r="M1528" s="27" t="e">
        <f t="shared" si="301"/>
        <v>#N/A</v>
      </c>
      <c r="N1528" s="27" t="e">
        <f t="shared" si="302"/>
        <v>#N/A</v>
      </c>
      <c r="O1528" s="27" t="str">
        <f t="shared" si="303"/>
        <v>?? błędna cena ??</v>
      </c>
    </row>
    <row r="1529" spans="1:15" s="14" customFormat="1" ht="24" customHeight="1">
      <c r="A1529" s="38"/>
      <c r="B1529" s="38"/>
      <c r="C1529" s="15"/>
      <c r="D1529" s="38"/>
      <c r="E1529" s="15"/>
      <c r="F1529" s="38"/>
      <c r="G1529" s="38"/>
      <c r="H1529" s="21" t="str">
        <f t="shared" si="296"/>
        <v xml:space="preserve"> </v>
      </c>
      <c r="I1529" s="21" t="str">
        <f t="shared" si="297"/>
        <v xml:space="preserve"> </v>
      </c>
      <c r="J1529" s="27" t="e">
        <f t="shared" si="298"/>
        <v>#N/A</v>
      </c>
      <c r="K1529" s="27" t="e">
        <f t="shared" si="299"/>
        <v>#N/A</v>
      </c>
      <c r="L1529" s="27" t="e">
        <f t="shared" si="300"/>
        <v>#N/A</v>
      </c>
      <c r="M1529" s="27" t="e">
        <f t="shared" si="301"/>
        <v>#N/A</v>
      </c>
      <c r="N1529" s="27" t="e">
        <f t="shared" si="302"/>
        <v>#N/A</v>
      </c>
      <c r="O1529" s="27" t="str">
        <f t="shared" si="303"/>
        <v>?? błędna cena ??</v>
      </c>
    </row>
    <row r="1530" spans="1:15" s="14" customFormat="1" ht="24" customHeight="1">
      <c r="A1530" s="38"/>
      <c r="B1530" s="38"/>
      <c r="C1530" s="15"/>
      <c r="D1530" s="38"/>
      <c r="E1530" s="15"/>
      <c r="F1530" s="38"/>
      <c r="G1530" s="38"/>
      <c r="H1530" s="21" t="str">
        <f t="shared" si="296"/>
        <v xml:space="preserve"> </v>
      </c>
      <c r="I1530" s="21" t="str">
        <f t="shared" si="297"/>
        <v xml:space="preserve"> </v>
      </c>
      <c r="J1530" s="27" t="e">
        <f t="shared" si="298"/>
        <v>#N/A</v>
      </c>
      <c r="K1530" s="27" t="e">
        <f t="shared" si="299"/>
        <v>#N/A</v>
      </c>
      <c r="L1530" s="27" t="e">
        <f t="shared" si="300"/>
        <v>#N/A</v>
      </c>
      <c r="M1530" s="27" t="e">
        <f t="shared" si="301"/>
        <v>#N/A</v>
      </c>
      <c r="N1530" s="27" t="e">
        <f t="shared" si="302"/>
        <v>#N/A</v>
      </c>
      <c r="O1530" s="27" t="str">
        <f t="shared" si="303"/>
        <v>?? błędna cena ??</v>
      </c>
    </row>
    <row r="1531" spans="1:15" s="14" customFormat="1" ht="24" customHeight="1">
      <c r="A1531" s="38"/>
      <c r="B1531" s="38"/>
      <c r="C1531" s="15"/>
      <c r="D1531" s="38"/>
      <c r="E1531" s="15"/>
      <c r="F1531" s="38"/>
      <c r="G1531" s="38"/>
      <c r="H1531" s="21" t="str">
        <f t="shared" si="296"/>
        <v xml:space="preserve"> </v>
      </c>
      <c r="I1531" s="21" t="str">
        <f t="shared" si="297"/>
        <v xml:space="preserve"> </v>
      </c>
      <c r="J1531" s="27" t="e">
        <f t="shared" si="298"/>
        <v>#N/A</v>
      </c>
      <c r="K1531" s="27" t="e">
        <f t="shared" si="299"/>
        <v>#N/A</v>
      </c>
      <c r="L1531" s="27" t="e">
        <f t="shared" si="300"/>
        <v>#N/A</v>
      </c>
      <c r="M1531" s="27" t="e">
        <f t="shared" si="301"/>
        <v>#N/A</v>
      </c>
      <c r="N1531" s="27" t="e">
        <f t="shared" si="302"/>
        <v>#N/A</v>
      </c>
      <c r="O1531" s="27" t="str">
        <f t="shared" si="303"/>
        <v>?? błędna cena ??</v>
      </c>
    </row>
    <row r="1532" spans="1:15" s="14" customFormat="1" ht="24" customHeight="1">
      <c r="A1532" s="38"/>
      <c r="B1532" s="38"/>
      <c r="C1532" s="15"/>
      <c r="D1532" s="38"/>
      <c r="E1532" s="15"/>
      <c r="F1532" s="38"/>
      <c r="G1532" s="38"/>
      <c r="H1532" s="21" t="str">
        <f t="shared" si="296"/>
        <v xml:space="preserve"> </v>
      </c>
      <c r="I1532" s="21" t="str">
        <f t="shared" si="297"/>
        <v xml:space="preserve"> </v>
      </c>
      <c r="J1532" s="27" t="e">
        <f t="shared" si="298"/>
        <v>#N/A</v>
      </c>
      <c r="K1532" s="27" t="e">
        <f t="shared" si="299"/>
        <v>#N/A</v>
      </c>
      <c r="L1532" s="27" t="e">
        <f t="shared" si="300"/>
        <v>#N/A</v>
      </c>
      <c r="M1532" s="27" t="e">
        <f t="shared" si="301"/>
        <v>#N/A</v>
      </c>
      <c r="N1532" s="27" t="e">
        <f t="shared" si="302"/>
        <v>#N/A</v>
      </c>
      <c r="O1532" s="27" t="str">
        <f t="shared" si="303"/>
        <v>?? błędna cena ??</v>
      </c>
    </row>
    <row r="1533" spans="1:15" s="14" customFormat="1" ht="24" customHeight="1">
      <c r="A1533" s="38"/>
      <c r="B1533" s="38"/>
      <c r="C1533" s="15"/>
      <c r="D1533" s="38"/>
      <c r="E1533" s="15"/>
      <c r="F1533" s="38"/>
      <c r="G1533" s="38"/>
      <c r="H1533" s="21" t="str">
        <f t="shared" si="296"/>
        <v xml:space="preserve"> </v>
      </c>
      <c r="I1533" s="21" t="str">
        <f t="shared" si="297"/>
        <v xml:space="preserve"> </v>
      </c>
      <c r="J1533" s="27" t="e">
        <f t="shared" si="298"/>
        <v>#N/A</v>
      </c>
      <c r="K1533" s="27" t="e">
        <f t="shared" si="299"/>
        <v>#N/A</v>
      </c>
      <c r="L1533" s="27" t="e">
        <f t="shared" si="300"/>
        <v>#N/A</v>
      </c>
      <c r="M1533" s="27" t="e">
        <f t="shared" si="301"/>
        <v>#N/A</v>
      </c>
      <c r="N1533" s="27" t="e">
        <f t="shared" si="302"/>
        <v>#N/A</v>
      </c>
      <c r="O1533" s="27" t="str">
        <f t="shared" si="303"/>
        <v>?? błędna cena ??</v>
      </c>
    </row>
    <row r="1534" spans="1:15" s="14" customFormat="1" ht="24" customHeight="1">
      <c r="A1534" s="38"/>
      <c r="B1534" s="38"/>
      <c r="C1534" s="15"/>
      <c r="D1534" s="38"/>
      <c r="E1534" s="15"/>
      <c r="F1534" s="38"/>
      <c r="G1534" s="38"/>
      <c r="H1534" s="21" t="str">
        <f t="shared" si="296"/>
        <v xml:space="preserve"> </v>
      </c>
      <c r="I1534" s="21" t="str">
        <f t="shared" si="297"/>
        <v xml:space="preserve"> </v>
      </c>
      <c r="J1534" s="27" t="e">
        <f t="shared" si="298"/>
        <v>#N/A</v>
      </c>
      <c r="K1534" s="27" t="e">
        <f t="shared" si="299"/>
        <v>#N/A</v>
      </c>
      <c r="L1534" s="27" t="e">
        <f t="shared" si="300"/>
        <v>#N/A</v>
      </c>
      <c r="M1534" s="27" t="e">
        <f t="shared" si="301"/>
        <v>#N/A</v>
      </c>
      <c r="N1534" s="27" t="e">
        <f t="shared" si="302"/>
        <v>#N/A</v>
      </c>
      <c r="O1534" s="27" t="str">
        <f t="shared" si="303"/>
        <v>?? błędna cena ??</v>
      </c>
    </row>
    <row r="1535" spans="1:15">
      <c r="H1535" s="21"/>
      <c r="I1535" s="21"/>
    </row>
    <row r="1536" spans="1:15">
      <c r="H1536" s="21"/>
    </row>
    <row r="1537" spans="1:15">
      <c r="H1537" s="21"/>
    </row>
    <row r="1538" spans="1:15">
      <c r="H1538" s="21"/>
    </row>
    <row r="1539" spans="1:15">
      <c r="H1539" s="21"/>
    </row>
    <row r="1540" spans="1:15">
      <c r="H1540" s="21"/>
    </row>
    <row r="1541" spans="1:15">
      <c r="H1541" s="21"/>
    </row>
    <row r="1542" spans="1:15">
      <c r="H1542" s="21"/>
    </row>
    <row r="1543" spans="1:15">
      <c r="H1543" s="21"/>
    </row>
    <row r="1544" spans="1:15">
      <c r="H1544" s="21"/>
    </row>
    <row r="1545" spans="1:15">
      <c r="H1545" s="21"/>
    </row>
    <row r="1546" spans="1:15">
      <c r="H1546" s="21"/>
    </row>
    <row r="1547" spans="1:15">
      <c r="H1547" s="21"/>
    </row>
    <row r="1548" spans="1:15" s="14" customFormat="1" ht="45" customHeight="1">
      <c r="A1548" s="38"/>
      <c r="B1548" s="38"/>
      <c r="C1548" s="15"/>
      <c r="D1548" s="38"/>
      <c r="E1548" s="15"/>
      <c r="F1548" s="38"/>
      <c r="G1548" s="38"/>
      <c r="H1548" s="21"/>
    </row>
    <row r="1549" spans="1:15" s="14" customFormat="1" ht="24" customHeight="1">
      <c r="A1549" s="38"/>
      <c r="B1549" s="38"/>
      <c r="C1549" s="15"/>
      <c r="D1549" s="38"/>
      <c r="E1549" s="15"/>
      <c r="F1549" s="38"/>
      <c r="G1549" s="38"/>
      <c r="H1549" s="21" t="str">
        <f t="shared" si="296"/>
        <v xml:space="preserve"> </v>
      </c>
      <c r="I1549" s="21" t="str">
        <f t="shared" ref="I1549:I1578" si="304">IF(H1549="T",E1549*F1549," ")</f>
        <v xml:space="preserve"> </v>
      </c>
      <c r="J1549" s="27" t="e">
        <f t="shared" ref="J1549:J1578" si="305">VLOOKUP(MID($F1549,1,1),tbSlownie,2)</f>
        <v>#N/A</v>
      </c>
      <c r="K1549" s="27" t="e">
        <f t="shared" ref="K1549:K1578" si="306">VLOOKUP(MID($F1549,1,1),tbSlownie,2)&amp;Separator&amp;VLOOKUP(MID($F1549,2,1),tbSlownie,2)</f>
        <v>#N/A</v>
      </c>
      <c r="L1549" s="27" t="e">
        <f t="shared" ref="L1549:L1578" si="307">VLOOKUP(MID($F1549,1,1),tbSlownie,2)&amp;Separator&amp;VLOOKUP(MID($F1549,2,1),tbSlownie,2)&amp;Separator&amp;VLOOKUP(MID($F1549,3,1),tbSlownie,2)</f>
        <v>#N/A</v>
      </c>
      <c r="M1549" s="27" t="e">
        <f t="shared" ref="M1549:M1578" si="308">VLOOKUP(MID($F1549,1,1),tbSlownie,2)&amp;Separator&amp;VLOOKUP(MID($F1549,2,1),tbSlownie,2)&amp;Separator&amp;VLOOKUP(MID($F1549,3,1),tbSlownie,2)&amp;Separator&amp;VLOOKUP(MID($F1549,4,1),tbSlownie,2)</f>
        <v>#N/A</v>
      </c>
      <c r="N1549" s="27" t="e">
        <f t="shared" ref="N1549:N1578" si="309">VLOOKUP(MID($F1549,1,1),tbSlownie,2)&amp;Separator&amp;VLOOKUP(MID($F1549,2,1),tbSlownie,2)&amp;Separator&amp;VLOOKUP(MID($F1549,3,1),tbSlownie,2)&amp;Separator&amp;VLOOKUP(MID($F1549,4,1),tbSlownie,2)&amp;Separator&amp;VLOOKUP(MID($F1549,5,1),tbSlownie,2)</f>
        <v>#N/A</v>
      </c>
      <c r="O1549" s="27" t="str">
        <f t="shared" ref="O1549:O1578" si="310">VLOOKUP("błąd",tbSlownie,2)</f>
        <v>?? błędna cena ??</v>
      </c>
    </row>
    <row r="1550" spans="1:15" s="14" customFormat="1" ht="24" customHeight="1">
      <c r="A1550" s="38"/>
      <c r="B1550" s="38"/>
      <c r="C1550" s="15"/>
      <c r="D1550" s="38"/>
      <c r="E1550" s="15"/>
      <c r="F1550" s="38"/>
      <c r="G1550" s="38"/>
      <c r="H1550" s="21" t="str">
        <f t="shared" si="296"/>
        <v xml:space="preserve"> </v>
      </c>
      <c r="I1550" s="21" t="str">
        <f t="shared" si="304"/>
        <v xml:space="preserve"> </v>
      </c>
      <c r="J1550" s="27" t="e">
        <f t="shared" si="305"/>
        <v>#N/A</v>
      </c>
      <c r="K1550" s="27" t="e">
        <f t="shared" si="306"/>
        <v>#N/A</v>
      </c>
      <c r="L1550" s="27" t="e">
        <f t="shared" si="307"/>
        <v>#N/A</v>
      </c>
      <c r="M1550" s="27" t="e">
        <f t="shared" si="308"/>
        <v>#N/A</v>
      </c>
      <c r="N1550" s="27" t="e">
        <f t="shared" si="309"/>
        <v>#N/A</v>
      </c>
      <c r="O1550" s="27" t="str">
        <f t="shared" si="310"/>
        <v>?? błędna cena ??</v>
      </c>
    </row>
    <row r="1551" spans="1:15" s="14" customFormat="1" ht="24" customHeight="1">
      <c r="A1551" s="38"/>
      <c r="B1551" s="38"/>
      <c r="C1551" s="15"/>
      <c r="D1551" s="38"/>
      <c r="E1551" s="15"/>
      <c r="F1551" s="38"/>
      <c r="G1551" s="38"/>
      <c r="H1551" s="21" t="str">
        <f t="shared" si="296"/>
        <v xml:space="preserve"> </v>
      </c>
      <c r="I1551" s="21" t="str">
        <f t="shared" si="304"/>
        <v xml:space="preserve"> </v>
      </c>
      <c r="J1551" s="27" t="e">
        <f t="shared" si="305"/>
        <v>#N/A</v>
      </c>
      <c r="K1551" s="27" t="e">
        <f t="shared" si="306"/>
        <v>#N/A</v>
      </c>
      <c r="L1551" s="27" t="e">
        <f t="shared" si="307"/>
        <v>#N/A</v>
      </c>
      <c r="M1551" s="27" t="e">
        <f t="shared" si="308"/>
        <v>#N/A</v>
      </c>
      <c r="N1551" s="27" t="e">
        <f t="shared" si="309"/>
        <v>#N/A</v>
      </c>
      <c r="O1551" s="27" t="str">
        <f t="shared" si="310"/>
        <v>?? błędna cena ??</v>
      </c>
    </row>
    <row r="1552" spans="1:15" s="14" customFormat="1" ht="24" customHeight="1">
      <c r="A1552" s="38"/>
      <c r="B1552" s="38"/>
      <c r="C1552" s="15"/>
      <c r="D1552" s="38"/>
      <c r="E1552" s="15"/>
      <c r="F1552" s="38"/>
      <c r="G1552" s="38"/>
      <c r="H1552" s="21" t="str">
        <f t="shared" ref="H1552:H1615" si="311">IF(F1552&gt;0,"T"," ")</f>
        <v xml:space="preserve"> </v>
      </c>
      <c r="I1552" s="21" t="str">
        <f t="shared" si="304"/>
        <v xml:space="preserve"> </v>
      </c>
      <c r="J1552" s="27" t="e">
        <f t="shared" si="305"/>
        <v>#N/A</v>
      </c>
      <c r="K1552" s="27" t="e">
        <f t="shared" si="306"/>
        <v>#N/A</v>
      </c>
      <c r="L1552" s="27" t="e">
        <f t="shared" si="307"/>
        <v>#N/A</v>
      </c>
      <c r="M1552" s="27" t="e">
        <f t="shared" si="308"/>
        <v>#N/A</v>
      </c>
      <c r="N1552" s="27" t="e">
        <f t="shared" si="309"/>
        <v>#N/A</v>
      </c>
      <c r="O1552" s="27" t="str">
        <f t="shared" si="310"/>
        <v>?? błędna cena ??</v>
      </c>
    </row>
    <row r="1553" spans="1:15" s="14" customFormat="1" ht="24" customHeight="1">
      <c r="A1553" s="38"/>
      <c r="B1553" s="38"/>
      <c r="C1553" s="15"/>
      <c r="D1553" s="38"/>
      <c r="E1553" s="15"/>
      <c r="F1553" s="38"/>
      <c r="G1553" s="38"/>
      <c r="H1553" s="21" t="str">
        <f t="shared" si="311"/>
        <v xml:space="preserve"> </v>
      </c>
      <c r="I1553" s="21" t="str">
        <f t="shared" si="304"/>
        <v xml:space="preserve"> </v>
      </c>
      <c r="J1553" s="27" t="e">
        <f t="shared" si="305"/>
        <v>#N/A</v>
      </c>
      <c r="K1553" s="27" t="e">
        <f t="shared" si="306"/>
        <v>#N/A</v>
      </c>
      <c r="L1553" s="27" t="e">
        <f t="shared" si="307"/>
        <v>#N/A</v>
      </c>
      <c r="M1553" s="27" t="e">
        <f t="shared" si="308"/>
        <v>#N/A</v>
      </c>
      <c r="N1553" s="27" t="e">
        <f t="shared" si="309"/>
        <v>#N/A</v>
      </c>
      <c r="O1553" s="27" t="str">
        <f t="shared" si="310"/>
        <v>?? błędna cena ??</v>
      </c>
    </row>
    <row r="1554" spans="1:15" s="14" customFormat="1" ht="24" customHeight="1">
      <c r="A1554" s="38"/>
      <c r="B1554" s="38"/>
      <c r="C1554" s="15"/>
      <c r="D1554" s="38"/>
      <c r="E1554" s="15"/>
      <c r="F1554" s="38"/>
      <c r="G1554" s="38"/>
      <c r="H1554" s="21" t="str">
        <f t="shared" si="311"/>
        <v xml:space="preserve"> </v>
      </c>
      <c r="I1554" s="21" t="str">
        <f t="shared" si="304"/>
        <v xml:space="preserve"> </v>
      </c>
      <c r="J1554" s="27" t="e">
        <f t="shared" si="305"/>
        <v>#N/A</v>
      </c>
      <c r="K1554" s="27" t="e">
        <f t="shared" si="306"/>
        <v>#N/A</v>
      </c>
      <c r="L1554" s="27" t="e">
        <f t="shared" si="307"/>
        <v>#N/A</v>
      </c>
      <c r="M1554" s="27" t="e">
        <f t="shared" si="308"/>
        <v>#N/A</v>
      </c>
      <c r="N1554" s="27" t="e">
        <f t="shared" si="309"/>
        <v>#N/A</v>
      </c>
      <c r="O1554" s="27" t="str">
        <f t="shared" si="310"/>
        <v>?? błędna cena ??</v>
      </c>
    </row>
    <row r="1555" spans="1:15" s="14" customFormat="1" ht="24" customHeight="1">
      <c r="A1555" s="38"/>
      <c r="B1555" s="38"/>
      <c r="C1555" s="15"/>
      <c r="D1555" s="38"/>
      <c r="E1555" s="15"/>
      <c r="F1555" s="38"/>
      <c r="G1555" s="38"/>
      <c r="H1555" s="21" t="str">
        <f t="shared" si="311"/>
        <v xml:space="preserve"> </v>
      </c>
      <c r="I1555" s="21" t="str">
        <f t="shared" si="304"/>
        <v xml:space="preserve"> </v>
      </c>
      <c r="J1555" s="27" t="e">
        <f t="shared" si="305"/>
        <v>#N/A</v>
      </c>
      <c r="K1555" s="27" t="e">
        <f t="shared" si="306"/>
        <v>#N/A</v>
      </c>
      <c r="L1555" s="27" t="e">
        <f t="shared" si="307"/>
        <v>#N/A</v>
      </c>
      <c r="M1555" s="27" t="e">
        <f t="shared" si="308"/>
        <v>#N/A</v>
      </c>
      <c r="N1555" s="27" t="e">
        <f t="shared" si="309"/>
        <v>#N/A</v>
      </c>
      <c r="O1555" s="27" t="str">
        <f t="shared" si="310"/>
        <v>?? błędna cena ??</v>
      </c>
    </row>
    <row r="1556" spans="1:15" s="14" customFormat="1" ht="24" customHeight="1">
      <c r="A1556" s="38"/>
      <c r="B1556" s="38"/>
      <c r="C1556" s="15"/>
      <c r="D1556" s="38"/>
      <c r="E1556" s="15"/>
      <c r="F1556" s="38"/>
      <c r="G1556" s="38"/>
      <c r="H1556" s="21" t="str">
        <f t="shared" si="311"/>
        <v xml:space="preserve"> </v>
      </c>
      <c r="I1556" s="21" t="str">
        <f t="shared" si="304"/>
        <v xml:space="preserve"> </v>
      </c>
      <c r="J1556" s="27" t="e">
        <f t="shared" si="305"/>
        <v>#N/A</v>
      </c>
      <c r="K1556" s="27" t="e">
        <f t="shared" si="306"/>
        <v>#N/A</v>
      </c>
      <c r="L1556" s="27" t="e">
        <f t="shared" si="307"/>
        <v>#N/A</v>
      </c>
      <c r="M1556" s="27" t="e">
        <f t="shared" si="308"/>
        <v>#N/A</v>
      </c>
      <c r="N1556" s="27" t="e">
        <f t="shared" si="309"/>
        <v>#N/A</v>
      </c>
      <c r="O1556" s="27" t="str">
        <f t="shared" si="310"/>
        <v>?? błędna cena ??</v>
      </c>
    </row>
    <row r="1557" spans="1:15" s="14" customFormat="1" ht="24" customHeight="1">
      <c r="A1557" s="38"/>
      <c r="B1557" s="38"/>
      <c r="C1557" s="15"/>
      <c r="D1557" s="38"/>
      <c r="E1557" s="15"/>
      <c r="F1557" s="38"/>
      <c r="G1557" s="38"/>
      <c r="H1557" s="21" t="str">
        <f t="shared" si="311"/>
        <v xml:space="preserve"> </v>
      </c>
      <c r="I1557" s="21" t="str">
        <f t="shared" si="304"/>
        <v xml:space="preserve"> </v>
      </c>
      <c r="J1557" s="27" t="e">
        <f t="shared" si="305"/>
        <v>#N/A</v>
      </c>
      <c r="K1557" s="27" t="e">
        <f t="shared" si="306"/>
        <v>#N/A</v>
      </c>
      <c r="L1557" s="27" t="e">
        <f t="shared" si="307"/>
        <v>#N/A</v>
      </c>
      <c r="M1557" s="27" t="e">
        <f t="shared" si="308"/>
        <v>#N/A</v>
      </c>
      <c r="N1557" s="27" t="e">
        <f t="shared" si="309"/>
        <v>#N/A</v>
      </c>
      <c r="O1557" s="27" t="str">
        <f t="shared" si="310"/>
        <v>?? błędna cena ??</v>
      </c>
    </row>
    <row r="1558" spans="1:15" s="14" customFormat="1" ht="24" customHeight="1">
      <c r="A1558" s="38"/>
      <c r="B1558" s="38"/>
      <c r="C1558" s="15"/>
      <c r="D1558" s="38"/>
      <c r="E1558" s="15"/>
      <c r="F1558" s="38"/>
      <c r="G1558" s="38"/>
      <c r="H1558" s="21" t="str">
        <f t="shared" si="311"/>
        <v xml:space="preserve"> </v>
      </c>
      <c r="I1558" s="21" t="str">
        <f t="shared" si="304"/>
        <v xml:space="preserve"> </v>
      </c>
      <c r="J1558" s="27" t="e">
        <f t="shared" si="305"/>
        <v>#N/A</v>
      </c>
      <c r="K1558" s="27" t="e">
        <f t="shared" si="306"/>
        <v>#N/A</v>
      </c>
      <c r="L1558" s="27" t="e">
        <f t="shared" si="307"/>
        <v>#N/A</v>
      </c>
      <c r="M1558" s="27" t="e">
        <f t="shared" si="308"/>
        <v>#N/A</v>
      </c>
      <c r="N1558" s="27" t="e">
        <f t="shared" si="309"/>
        <v>#N/A</v>
      </c>
      <c r="O1558" s="27" t="str">
        <f t="shared" si="310"/>
        <v>?? błędna cena ??</v>
      </c>
    </row>
    <row r="1559" spans="1:15" s="14" customFormat="1" ht="24" customHeight="1">
      <c r="A1559" s="38"/>
      <c r="B1559" s="38"/>
      <c r="C1559" s="15"/>
      <c r="D1559" s="38"/>
      <c r="E1559" s="15"/>
      <c r="F1559" s="38"/>
      <c r="G1559" s="38"/>
      <c r="H1559" s="21" t="str">
        <f t="shared" si="311"/>
        <v xml:space="preserve"> </v>
      </c>
      <c r="I1559" s="21" t="str">
        <f t="shared" si="304"/>
        <v xml:space="preserve"> </v>
      </c>
      <c r="J1559" s="27" t="e">
        <f t="shared" si="305"/>
        <v>#N/A</v>
      </c>
      <c r="K1559" s="27" t="e">
        <f t="shared" si="306"/>
        <v>#N/A</v>
      </c>
      <c r="L1559" s="27" t="e">
        <f t="shared" si="307"/>
        <v>#N/A</v>
      </c>
      <c r="M1559" s="27" t="e">
        <f t="shared" si="308"/>
        <v>#N/A</v>
      </c>
      <c r="N1559" s="27" t="e">
        <f t="shared" si="309"/>
        <v>#N/A</v>
      </c>
      <c r="O1559" s="27" t="str">
        <f t="shared" si="310"/>
        <v>?? błędna cena ??</v>
      </c>
    </row>
    <row r="1560" spans="1:15" s="14" customFormat="1" ht="24" customHeight="1">
      <c r="A1560" s="38"/>
      <c r="B1560" s="38"/>
      <c r="C1560" s="15"/>
      <c r="D1560" s="38"/>
      <c r="E1560" s="15"/>
      <c r="F1560" s="38"/>
      <c r="G1560" s="38"/>
      <c r="H1560" s="21" t="str">
        <f t="shared" si="311"/>
        <v xml:space="preserve"> </v>
      </c>
      <c r="I1560" s="21" t="str">
        <f t="shared" si="304"/>
        <v xml:space="preserve"> </v>
      </c>
      <c r="J1560" s="27" t="e">
        <f t="shared" si="305"/>
        <v>#N/A</v>
      </c>
      <c r="K1560" s="27" t="e">
        <f t="shared" si="306"/>
        <v>#N/A</v>
      </c>
      <c r="L1560" s="27" t="e">
        <f t="shared" si="307"/>
        <v>#N/A</v>
      </c>
      <c r="M1560" s="27" t="e">
        <f t="shared" si="308"/>
        <v>#N/A</v>
      </c>
      <c r="N1560" s="27" t="e">
        <f t="shared" si="309"/>
        <v>#N/A</v>
      </c>
      <c r="O1560" s="27" t="str">
        <f t="shared" si="310"/>
        <v>?? błędna cena ??</v>
      </c>
    </row>
    <row r="1561" spans="1:15" s="14" customFormat="1" ht="24" customHeight="1">
      <c r="A1561" s="38"/>
      <c r="B1561" s="38"/>
      <c r="C1561" s="15"/>
      <c r="D1561" s="38"/>
      <c r="E1561" s="15"/>
      <c r="F1561" s="38"/>
      <c r="G1561" s="38"/>
      <c r="H1561" s="21" t="str">
        <f t="shared" si="311"/>
        <v xml:space="preserve"> </v>
      </c>
      <c r="I1561" s="21" t="str">
        <f t="shared" si="304"/>
        <v xml:space="preserve"> </v>
      </c>
      <c r="J1561" s="27" t="e">
        <f t="shared" si="305"/>
        <v>#N/A</v>
      </c>
      <c r="K1561" s="27" t="e">
        <f t="shared" si="306"/>
        <v>#N/A</v>
      </c>
      <c r="L1561" s="27" t="e">
        <f t="shared" si="307"/>
        <v>#N/A</v>
      </c>
      <c r="M1561" s="27" t="e">
        <f t="shared" si="308"/>
        <v>#N/A</v>
      </c>
      <c r="N1561" s="27" t="e">
        <f t="shared" si="309"/>
        <v>#N/A</v>
      </c>
      <c r="O1561" s="27" t="str">
        <f t="shared" si="310"/>
        <v>?? błędna cena ??</v>
      </c>
    </row>
    <row r="1562" spans="1:15" s="14" customFormat="1" ht="24" customHeight="1">
      <c r="A1562" s="38"/>
      <c r="B1562" s="38"/>
      <c r="C1562" s="15"/>
      <c r="D1562" s="38"/>
      <c r="E1562" s="15"/>
      <c r="F1562" s="38"/>
      <c r="G1562" s="38"/>
      <c r="H1562" s="21" t="str">
        <f t="shared" si="311"/>
        <v xml:space="preserve"> </v>
      </c>
      <c r="I1562" s="21" t="str">
        <f t="shared" si="304"/>
        <v xml:space="preserve"> </v>
      </c>
      <c r="J1562" s="27" t="e">
        <f t="shared" si="305"/>
        <v>#N/A</v>
      </c>
      <c r="K1562" s="27" t="e">
        <f t="shared" si="306"/>
        <v>#N/A</v>
      </c>
      <c r="L1562" s="27" t="e">
        <f t="shared" si="307"/>
        <v>#N/A</v>
      </c>
      <c r="M1562" s="27" t="e">
        <f t="shared" si="308"/>
        <v>#N/A</v>
      </c>
      <c r="N1562" s="27" t="e">
        <f t="shared" si="309"/>
        <v>#N/A</v>
      </c>
      <c r="O1562" s="27" t="str">
        <f t="shared" si="310"/>
        <v>?? błędna cena ??</v>
      </c>
    </row>
    <row r="1563" spans="1:15" s="14" customFormat="1" ht="24" customHeight="1">
      <c r="A1563" s="38"/>
      <c r="B1563" s="38"/>
      <c r="C1563" s="15"/>
      <c r="D1563" s="38"/>
      <c r="E1563" s="15"/>
      <c r="F1563" s="38"/>
      <c r="G1563" s="38"/>
      <c r="H1563" s="21" t="str">
        <f t="shared" si="311"/>
        <v xml:space="preserve"> </v>
      </c>
      <c r="I1563" s="21" t="str">
        <f t="shared" si="304"/>
        <v xml:space="preserve"> </v>
      </c>
      <c r="J1563" s="27" t="e">
        <f t="shared" si="305"/>
        <v>#N/A</v>
      </c>
      <c r="K1563" s="27" t="e">
        <f t="shared" si="306"/>
        <v>#N/A</v>
      </c>
      <c r="L1563" s="27" t="e">
        <f t="shared" si="307"/>
        <v>#N/A</v>
      </c>
      <c r="M1563" s="27" t="e">
        <f t="shared" si="308"/>
        <v>#N/A</v>
      </c>
      <c r="N1563" s="27" t="e">
        <f t="shared" si="309"/>
        <v>#N/A</v>
      </c>
      <c r="O1563" s="27" t="str">
        <f t="shared" si="310"/>
        <v>?? błędna cena ??</v>
      </c>
    </row>
    <row r="1564" spans="1:15" s="14" customFormat="1" ht="24" customHeight="1">
      <c r="A1564" s="38"/>
      <c r="B1564" s="38"/>
      <c r="C1564" s="15"/>
      <c r="D1564" s="38"/>
      <c r="E1564" s="15"/>
      <c r="F1564" s="38"/>
      <c r="G1564" s="38"/>
      <c r="H1564" s="21" t="str">
        <f t="shared" si="311"/>
        <v xml:space="preserve"> </v>
      </c>
      <c r="I1564" s="21" t="str">
        <f t="shared" si="304"/>
        <v xml:space="preserve"> </v>
      </c>
      <c r="J1564" s="27" t="e">
        <f t="shared" si="305"/>
        <v>#N/A</v>
      </c>
      <c r="K1564" s="27" t="e">
        <f t="shared" si="306"/>
        <v>#N/A</v>
      </c>
      <c r="L1564" s="27" t="e">
        <f t="shared" si="307"/>
        <v>#N/A</v>
      </c>
      <c r="M1564" s="27" t="e">
        <f t="shared" si="308"/>
        <v>#N/A</v>
      </c>
      <c r="N1564" s="27" t="e">
        <f t="shared" si="309"/>
        <v>#N/A</v>
      </c>
      <c r="O1564" s="27" t="str">
        <f t="shared" si="310"/>
        <v>?? błędna cena ??</v>
      </c>
    </row>
    <row r="1565" spans="1:15" s="14" customFormat="1" ht="24" customHeight="1">
      <c r="A1565" s="38"/>
      <c r="B1565" s="38"/>
      <c r="C1565" s="15"/>
      <c r="D1565" s="38"/>
      <c r="E1565" s="15"/>
      <c r="F1565" s="38"/>
      <c r="G1565" s="38"/>
      <c r="H1565" s="21" t="str">
        <f t="shared" si="311"/>
        <v xml:space="preserve"> </v>
      </c>
      <c r="I1565" s="21" t="str">
        <f t="shared" si="304"/>
        <v xml:space="preserve"> </v>
      </c>
      <c r="J1565" s="27" t="e">
        <f t="shared" si="305"/>
        <v>#N/A</v>
      </c>
      <c r="K1565" s="27" t="e">
        <f t="shared" si="306"/>
        <v>#N/A</v>
      </c>
      <c r="L1565" s="27" t="e">
        <f t="shared" si="307"/>
        <v>#N/A</v>
      </c>
      <c r="M1565" s="27" t="e">
        <f t="shared" si="308"/>
        <v>#N/A</v>
      </c>
      <c r="N1565" s="27" t="e">
        <f t="shared" si="309"/>
        <v>#N/A</v>
      </c>
      <c r="O1565" s="27" t="str">
        <f t="shared" si="310"/>
        <v>?? błędna cena ??</v>
      </c>
    </row>
    <row r="1566" spans="1:15" s="14" customFormat="1" ht="24" customHeight="1">
      <c r="A1566" s="38"/>
      <c r="B1566" s="38"/>
      <c r="C1566" s="15"/>
      <c r="D1566" s="38"/>
      <c r="E1566" s="15"/>
      <c r="F1566" s="38"/>
      <c r="G1566" s="38"/>
      <c r="H1566" s="21" t="str">
        <f t="shared" si="311"/>
        <v xml:space="preserve"> </v>
      </c>
      <c r="I1566" s="21" t="str">
        <f t="shared" si="304"/>
        <v xml:space="preserve"> </v>
      </c>
      <c r="J1566" s="27" t="e">
        <f t="shared" si="305"/>
        <v>#N/A</v>
      </c>
      <c r="K1566" s="27" t="e">
        <f t="shared" si="306"/>
        <v>#N/A</v>
      </c>
      <c r="L1566" s="27" t="e">
        <f t="shared" si="307"/>
        <v>#N/A</v>
      </c>
      <c r="M1566" s="27" t="e">
        <f t="shared" si="308"/>
        <v>#N/A</v>
      </c>
      <c r="N1566" s="27" t="e">
        <f t="shared" si="309"/>
        <v>#N/A</v>
      </c>
      <c r="O1566" s="27" t="str">
        <f t="shared" si="310"/>
        <v>?? błędna cena ??</v>
      </c>
    </row>
    <row r="1567" spans="1:15" s="14" customFormat="1" ht="24" customHeight="1">
      <c r="A1567" s="38"/>
      <c r="B1567" s="38"/>
      <c r="C1567" s="15"/>
      <c r="D1567" s="38"/>
      <c r="E1567" s="15"/>
      <c r="F1567" s="38"/>
      <c r="G1567" s="38"/>
      <c r="H1567" s="21" t="str">
        <f t="shared" si="311"/>
        <v xml:space="preserve"> </v>
      </c>
      <c r="I1567" s="21" t="str">
        <f t="shared" si="304"/>
        <v xml:space="preserve"> </v>
      </c>
      <c r="J1567" s="27" t="e">
        <f t="shared" si="305"/>
        <v>#N/A</v>
      </c>
      <c r="K1567" s="27" t="e">
        <f t="shared" si="306"/>
        <v>#N/A</v>
      </c>
      <c r="L1567" s="27" t="e">
        <f t="shared" si="307"/>
        <v>#N/A</v>
      </c>
      <c r="M1567" s="27" t="e">
        <f t="shared" si="308"/>
        <v>#N/A</v>
      </c>
      <c r="N1567" s="27" t="e">
        <f t="shared" si="309"/>
        <v>#N/A</v>
      </c>
      <c r="O1567" s="27" t="str">
        <f t="shared" si="310"/>
        <v>?? błędna cena ??</v>
      </c>
    </row>
    <row r="1568" spans="1:15" s="14" customFormat="1" ht="24" customHeight="1">
      <c r="A1568" s="38"/>
      <c r="B1568" s="38"/>
      <c r="C1568" s="15"/>
      <c r="D1568" s="38"/>
      <c r="E1568" s="15"/>
      <c r="F1568" s="38"/>
      <c r="G1568" s="38"/>
      <c r="H1568" s="21" t="str">
        <f t="shared" si="311"/>
        <v xml:space="preserve"> </v>
      </c>
      <c r="I1568" s="21" t="str">
        <f t="shared" si="304"/>
        <v xml:space="preserve"> </v>
      </c>
      <c r="J1568" s="27" t="e">
        <f t="shared" si="305"/>
        <v>#N/A</v>
      </c>
      <c r="K1568" s="27" t="e">
        <f t="shared" si="306"/>
        <v>#N/A</v>
      </c>
      <c r="L1568" s="27" t="e">
        <f t="shared" si="307"/>
        <v>#N/A</v>
      </c>
      <c r="M1568" s="27" t="e">
        <f t="shared" si="308"/>
        <v>#N/A</v>
      </c>
      <c r="N1568" s="27" t="e">
        <f t="shared" si="309"/>
        <v>#N/A</v>
      </c>
      <c r="O1568" s="27" t="str">
        <f t="shared" si="310"/>
        <v>?? błędna cena ??</v>
      </c>
    </row>
    <row r="1569" spans="1:15" s="14" customFormat="1" ht="24" customHeight="1">
      <c r="A1569" s="38"/>
      <c r="B1569" s="38"/>
      <c r="C1569" s="15"/>
      <c r="D1569" s="38"/>
      <c r="E1569" s="15"/>
      <c r="F1569" s="38"/>
      <c r="G1569" s="38"/>
      <c r="H1569" s="21" t="str">
        <f t="shared" si="311"/>
        <v xml:space="preserve"> </v>
      </c>
      <c r="I1569" s="21" t="str">
        <f t="shared" si="304"/>
        <v xml:space="preserve"> </v>
      </c>
      <c r="J1569" s="27" t="e">
        <f t="shared" si="305"/>
        <v>#N/A</v>
      </c>
      <c r="K1569" s="27" t="e">
        <f t="shared" si="306"/>
        <v>#N/A</v>
      </c>
      <c r="L1569" s="27" t="e">
        <f t="shared" si="307"/>
        <v>#N/A</v>
      </c>
      <c r="M1569" s="27" t="e">
        <f t="shared" si="308"/>
        <v>#N/A</v>
      </c>
      <c r="N1569" s="27" t="e">
        <f t="shared" si="309"/>
        <v>#N/A</v>
      </c>
      <c r="O1569" s="27" t="str">
        <f t="shared" si="310"/>
        <v>?? błędna cena ??</v>
      </c>
    </row>
    <row r="1570" spans="1:15" s="14" customFormat="1" ht="24" customHeight="1">
      <c r="A1570" s="38"/>
      <c r="B1570" s="38"/>
      <c r="C1570" s="15"/>
      <c r="D1570" s="38"/>
      <c r="E1570" s="15"/>
      <c r="F1570" s="38"/>
      <c r="G1570" s="38"/>
      <c r="H1570" s="21" t="str">
        <f t="shared" si="311"/>
        <v xml:space="preserve"> </v>
      </c>
      <c r="I1570" s="21" t="str">
        <f t="shared" si="304"/>
        <v xml:space="preserve"> </v>
      </c>
      <c r="J1570" s="27" t="e">
        <f t="shared" si="305"/>
        <v>#N/A</v>
      </c>
      <c r="K1570" s="27" t="e">
        <f t="shared" si="306"/>
        <v>#N/A</v>
      </c>
      <c r="L1570" s="27" t="e">
        <f t="shared" si="307"/>
        <v>#N/A</v>
      </c>
      <c r="M1570" s="27" t="e">
        <f t="shared" si="308"/>
        <v>#N/A</v>
      </c>
      <c r="N1570" s="27" t="e">
        <f t="shared" si="309"/>
        <v>#N/A</v>
      </c>
      <c r="O1570" s="27" t="str">
        <f t="shared" si="310"/>
        <v>?? błędna cena ??</v>
      </c>
    </row>
    <row r="1571" spans="1:15" s="14" customFormat="1" ht="24" customHeight="1">
      <c r="A1571" s="38"/>
      <c r="B1571" s="38"/>
      <c r="C1571" s="15"/>
      <c r="D1571" s="38"/>
      <c r="E1571" s="15"/>
      <c r="F1571" s="38"/>
      <c r="G1571" s="38"/>
      <c r="H1571" s="21" t="str">
        <f t="shared" si="311"/>
        <v xml:space="preserve"> </v>
      </c>
      <c r="I1571" s="21" t="str">
        <f t="shared" si="304"/>
        <v xml:space="preserve"> </v>
      </c>
      <c r="J1571" s="27" t="e">
        <f t="shared" si="305"/>
        <v>#N/A</v>
      </c>
      <c r="K1571" s="27" t="e">
        <f t="shared" si="306"/>
        <v>#N/A</v>
      </c>
      <c r="L1571" s="27" t="e">
        <f t="shared" si="307"/>
        <v>#N/A</v>
      </c>
      <c r="M1571" s="27" t="e">
        <f t="shared" si="308"/>
        <v>#N/A</v>
      </c>
      <c r="N1571" s="27" t="e">
        <f t="shared" si="309"/>
        <v>#N/A</v>
      </c>
      <c r="O1571" s="27" t="str">
        <f t="shared" si="310"/>
        <v>?? błędna cena ??</v>
      </c>
    </row>
    <row r="1572" spans="1:15" s="14" customFormat="1" ht="24" customHeight="1">
      <c r="A1572" s="38"/>
      <c r="B1572" s="38"/>
      <c r="C1572" s="15"/>
      <c r="D1572" s="38"/>
      <c r="E1572" s="15"/>
      <c r="F1572" s="38"/>
      <c r="G1572" s="38"/>
      <c r="H1572" s="21" t="str">
        <f t="shared" si="311"/>
        <v xml:space="preserve"> </v>
      </c>
      <c r="I1572" s="21" t="str">
        <f t="shared" si="304"/>
        <v xml:space="preserve"> </v>
      </c>
      <c r="J1572" s="27" t="e">
        <f t="shared" si="305"/>
        <v>#N/A</v>
      </c>
      <c r="K1572" s="27" t="e">
        <f t="shared" si="306"/>
        <v>#N/A</v>
      </c>
      <c r="L1572" s="27" t="e">
        <f t="shared" si="307"/>
        <v>#N/A</v>
      </c>
      <c r="M1572" s="27" t="e">
        <f t="shared" si="308"/>
        <v>#N/A</v>
      </c>
      <c r="N1572" s="27" t="e">
        <f t="shared" si="309"/>
        <v>#N/A</v>
      </c>
      <c r="O1572" s="27" t="str">
        <f t="shared" si="310"/>
        <v>?? błędna cena ??</v>
      </c>
    </row>
    <row r="1573" spans="1:15" s="14" customFormat="1" ht="24" customHeight="1">
      <c r="A1573" s="38"/>
      <c r="B1573" s="38"/>
      <c r="C1573" s="15"/>
      <c r="D1573" s="38"/>
      <c r="E1573" s="15"/>
      <c r="F1573" s="38"/>
      <c r="G1573" s="38"/>
      <c r="H1573" s="21" t="str">
        <f t="shared" si="311"/>
        <v xml:space="preserve"> </v>
      </c>
      <c r="I1573" s="21" t="str">
        <f t="shared" si="304"/>
        <v xml:space="preserve"> </v>
      </c>
      <c r="J1573" s="27" t="e">
        <f t="shared" si="305"/>
        <v>#N/A</v>
      </c>
      <c r="K1573" s="27" t="e">
        <f t="shared" si="306"/>
        <v>#N/A</v>
      </c>
      <c r="L1573" s="27" t="e">
        <f t="shared" si="307"/>
        <v>#N/A</v>
      </c>
      <c r="M1573" s="27" t="e">
        <f t="shared" si="308"/>
        <v>#N/A</v>
      </c>
      <c r="N1573" s="27" t="e">
        <f t="shared" si="309"/>
        <v>#N/A</v>
      </c>
      <c r="O1573" s="27" t="str">
        <f t="shared" si="310"/>
        <v>?? błędna cena ??</v>
      </c>
    </row>
    <row r="1574" spans="1:15" s="14" customFormat="1" ht="24" customHeight="1">
      <c r="A1574" s="38"/>
      <c r="B1574" s="38"/>
      <c r="C1574" s="15"/>
      <c r="D1574" s="38"/>
      <c r="E1574" s="15"/>
      <c r="F1574" s="38"/>
      <c r="G1574" s="38"/>
      <c r="H1574" s="21" t="str">
        <f t="shared" si="311"/>
        <v xml:space="preserve"> </v>
      </c>
      <c r="I1574" s="21" t="str">
        <f t="shared" si="304"/>
        <v xml:space="preserve"> </v>
      </c>
      <c r="J1574" s="27" t="e">
        <f t="shared" si="305"/>
        <v>#N/A</v>
      </c>
      <c r="K1574" s="27" t="e">
        <f t="shared" si="306"/>
        <v>#N/A</v>
      </c>
      <c r="L1574" s="27" t="e">
        <f t="shared" si="307"/>
        <v>#N/A</v>
      </c>
      <c r="M1574" s="27" t="e">
        <f t="shared" si="308"/>
        <v>#N/A</v>
      </c>
      <c r="N1574" s="27" t="e">
        <f t="shared" si="309"/>
        <v>#N/A</v>
      </c>
      <c r="O1574" s="27" t="str">
        <f t="shared" si="310"/>
        <v>?? błędna cena ??</v>
      </c>
    </row>
    <row r="1575" spans="1:15" s="14" customFormat="1" ht="24" customHeight="1">
      <c r="A1575" s="38"/>
      <c r="B1575" s="38"/>
      <c r="C1575" s="15"/>
      <c r="D1575" s="38"/>
      <c r="E1575" s="15"/>
      <c r="F1575" s="38"/>
      <c r="G1575" s="38"/>
      <c r="H1575" s="21" t="str">
        <f t="shared" si="311"/>
        <v xml:space="preserve"> </v>
      </c>
      <c r="I1575" s="21" t="str">
        <f t="shared" si="304"/>
        <v xml:space="preserve"> </v>
      </c>
      <c r="J1575" s="27" t="e">
        <f t="shared" si="305"/>
        <v>#N/A</v>
      </c>
      <c r="K1575" s="27" t="e">
        <f t="shared" si="306"/>
        <v>#N/A</v>
      </c>
      <c r="L1575" s="27" t="e">
        <f t="shared" si="307"/>
        <v>#N/A</v>
      </c>
      <c r="M1575" s="27" t="e">
        <f t="shared" si="308"/>
        <v>#N/A</v>
      </c>
      <c r="N1575" s="27" t="e">
        <f t="shared" si="309"/>
        <v>#N/A</v>
      </c>
      <c r="O1575" s="27" t="str">
        <f t="shared" si="310"/>
        <v>?? błędna cena ??</v>
      </c>
    </row>
    <row r="1576" spans="1:15" s="14" customFormat="1" ht="24" customHeight="1">
      <c r="A1576" s="38"/>
      <c r="B1576" s="38"/>
      <c r="C1576" s="15"/>
      <c r="D1576" s="38"/>
      <c r="E1576" s="15"/>
      <c r="F1576" s="38"/>
      <c r="G1576" s="38"/>
      <c r="H1576" s="21" t="str">
        <f t="shared" si="311"/>
        <v xml:space="preserve"> </v>
      </c>
      <c r="I1576" s="21" t="str">
        <f t="shared" si="304"/>
        <v xml:space="preserve"> </v>
      </c>
      <c r="J1576" s="27" t="e">
        <f t="shared" si="305"/>
        <v>#N/A</v>
      </c>
      <c r="K1576" s="27" t="e">
        <f t="shared" si="306"/>
        <v>#N/A</v>
      </c>
      <c r="L1576" s="27" t="e">
        <f t="shared" si="307"/>
        <v>#N/A</v>
      </c>
      <c r="M1576" s="27" t="e">
        <f t="shared" si="308"/>
        <v>#N/A</v>
      </c>
      <c r="N1576" s="27" t="e">
        <f t="shared" si="309"/>
        <v>#N/A</v>
      </c>
      <c r="O1576" s="27" t="str">
        <f t="shared" si="310"/>
        <v>?? błędna cena ??</v>
      </c>
    </row>
    <row r="1577" spans="1:15" s="14" customFormat="1" ht="24" customHeight="1">
      <c r="A1577" s="38"/>
      <c r="B1577" s="38"/>
      <c r="C1577" s="15"/>
      <c r="D1577" s="38"/>
      <c r="E1577" s="15"/>
      <c r="F1577" s="38"/>
      <c r="G1577" s="38"/>
      <c r="H1577" s="21" t="str">
        <f t="shared" si="311"/>
        <v xml:space="preserve"> </v>
      </c>
      <c r="I1577" s="21" t="str">
        <f t="shared" si="304"/>
        <v xml:space="preserve"> </v>
      </c>
      <c r="J1577" s="27" t="e">
        <f t="shared" si="305"/>
        <v>#N/A</v>
      </c>
      <c r="K1577" s="27" t="e">
        <f t="shared" si="306"/>
        <v>#N/A</v>
      </c>
      <c r="L1577" s="27" t="e">
        <f t="shared" si="307"/>
        <v>#N/A</v>
      </c>
      <c r="M1577" s="27" t="e">
        <f t="shared" si="308"/>
        <v>#N/A</v>
      </c>
      <c r="N1577" s="27" t="e">
        <f t="shared" si="309"/>
        <v>#N/A</v>
      </c>
      <c r="O1577" s="27" t="str">
        <f t="shared" si="310"/>
        <v>?? błędna cena ??</v>
      </c>
    </row>
    <row r="1578" spans="1:15" s="14" customFormat="1" ht="24" customHeight="1">
      <c r="A1578" s="38"/>
      <c r="B1578" s="38"/>
      <c r="C1578" s="15"/>
      <c r="D1578" s="38"/>
      <c r="E1578" s="15"/>
      <c r="F1578" s="38"/>
      <c r="G1578" s="38"/>
      <c r="H1578" s="21" t="str">
        <f t="shared" si="311"/>
        <v xml:space="preserve"> </v>
      </c>
      <c r="I1578" s="21" t="str">
        <f t="shared" si="304"/>
        <v xml:space="preserve"> </v>
      </c>
      <c r="J1578" s="27" t="e">
        <f t="shared" si="305"/>
        <v>#N/A</v>
      </c>
      <c r="K1578" s="27" t="e">
        <f t="shared" si="306"/>
        <v>#N/A</v>
      </c>
      <c r="L1578" s="27" t="e">
        <f t="shared" si="307"/>
        <v>#N/A</v>
      </c>
      <c r="M1578" s="27" t="e">
        <f t="shared" si="308"/>
        <v>#N/A</v>
      </c>
      <c r="N1578" s="27" t="e">
        <f t="shared" si="309"/>
        <v>#N/A</v>
      </c>
      <c r="O1578" s="27" t="str">
        <f t="shared" si="310"/>
        <v>?? błędna cena ??</v>
      </c>
    </row>
    <row r="1579" spans="1:15">
      <c r="H1579" s="21"/>
    </row>
    <row r="1580" spans="1:15">
      <c r="H1580" s="21"/>
    </row>
    <row r="1581" spans="1:15">
      <c r="H1581" s="21"/>
    </row>
    <row r="1582" spans="1:15">
      <c r="H1582" s="21"/>
    </row>
    <row r="1583" spans="1:15">
      <c r="H1583" s="21"/>
    </row>
    <row r="1584" spans="1:15">
      <c r="H1584" s="21"/>
    </row>
    <row r="1585" spans="1:15">
      <c r="H1585" s="21"/>
    </row>
    <row r="1586" spans="1:15">
      <c r="H1586" s="21"/>
    </row>
    <row r="1587" spans="1:15">
      <c r="H1587" s="21"/>
    </row>
    <row r="1588" spans="1:15">
      <c r="H1588" s="21"/>
    </row>
    <row r="1589" spans="1:15">
      <c r="H1589" s="21"/>
    </row>
    <row r="1590" spans="1:15" s="14" customFormat="1" ht="45" customHeight="1">
      <c r="A1590" s="38"/>
      <c r="B1590" s="38"/>
      <c r="C1590" s="15"/>
      <c r="D1590" s="38"/>
      <c r="E1590" s="15"/>
      <c r="F1590" s="38"/>
      <c r="G1590" s="38"/>
      <c r="H1590" s="21"/>
    </row>
    <row r="1591" spans="1:15" s="14" customFormat="1" ht="24" customHeight="1">
      <c r="A1591" s="38"/>
      <c r="B1591" s="38"/>
      <c r="C1591" s="15"/>
      <c r="D1591" s="38"/>
      <c r="E1591" s="15"/>
      <c r="F1591" s="38"/>
      <c r="G1591" s="38"/>
      <c r="H1591" s="21" t="str">
        <f t="shared" si="311"/>
        <v xml:space="preserve"> </v>
      </c>
      <c r="I1591" s="21" t="str">
        <f t="shared" ref="I1591:I1620" si="312">IF(H1591="T",E1591*F1591," ")</f>
        <v xml:space="preserve"> </v>
      </c>
      <c r="J1591" s="27" t="e">
        <f t="shared" ref="J1591:J1620" si="313">VLOOKUP(MID($F1591,1,1),tbSlownie,2)</f>
        <v>#N/A</v>
      </c>
      <c r="K1591" s="27" t="e">
        <f t="shared" ref="K1591:K1620" si="314">VLOOKUP(MID($F1591,1,1),tbSlownie,2)&amp;Separator&amp;VLOOKUP(MID($F1591,2,1),tbSlownie,2)</f>
        <v>#N/A</v>
      </c>
      <c r="L1591" s="27" t="e">
        <f t="shared" ref="L1591:L1620" si="315">VLOOKUP(MID($F1591,1,1),tbSlownie,2)&amp;Separator&amp;VLOOKUP(MID($F1591,2,1),tbSlownie,2)&amp;Separator&amp;VLOOKUP(MID($F1591,3,1),tbSlownie,2)</f>
        <v>#N/A</v>
      </c>
      <c r="M1591" s="27" t="e">
        <f t="shared" ref="M1591:M1620" si="316">VLOOKUP(MID($F1591,1,1),tbSlownie,2)&amp;Separator&amp;VLOOKUP(MID($F1591,2,1),tbSlownie,2)&amp;Separator&amp;VLOOKUP(MID($F1591,3,1),tbSlownie,2)&amp;Separator&amp;VLOOKUP(MID($F1591,4,1),tbSlownie,2)</f>
        <v>#N/A</v>
      </c>
      <c r="N1591" s="27" t="e">
        <f t="shared" ref="N1591:N1620" si="317">VLOOKUP(MID($F1591,1,1),tbSlownie,2)&amp;Separator&amp;VLOOKUP(MID($F1591,2,1),tbSlownie,2)&amp;Separator&amp;VLOOKUP(MID($F1591,3,1),tbSlownie,2)&amp;Separator&amp;VLOOKUP(MID($F1591,4,1),tbSlownie,2)&amp;Separator&amp;VLOOKUP(MID($F1591,5,1),tbSlownie,2)</f>
        <v>#N/A</v>
      </c>
      <c r="O1591" s="27" t="str">
        <f t="shared" ref="O1591:O1620" si="318">VLOOKUP("błąd",tbSlownie,2)</f>
        <v>?? błędna cena ??</v>
      </c>
    </row>
    <row r="1592" spans="1:15" s="14" customFormat="1" ht="24" customHeight="1">
      <c r="A1592" s="38"/>
      <c r="B1592" s="38"/>
      <c r="C1592" s="15"/>
      <c r="D1592" s="38"/>
      <c r="E1592" s="15"/>
      <c r="F1592" s="38"/>
      <c r="G1592" s="38"/>
      <c r="H1592" s="21" t="str">
        <f t="shared" si="311"/>
        <v xml:space="preserve"> </v>
      </c>
      <c r="I1592" s="21" t="str">
        <f t="shared" si="312"/>
        <v xml:space="preserve"> </v>
      </c>
      <c r="J1592" s="27" t="e">
        <f t="shared" si="313"/>
        <v>#N/A</v>
      </c>
      <c r="K1592" s="27" t="e">
        <f t="shared" si="314"/>
        <v>#N/A</v>
      </c>
      <c r="L1592" s="27" t="e">
        <f t="shared" si="315"/>
        <v>#N/A</v>
      </c>
      <c r="M1592" s="27" t="e">
        <f t="shared" si="316"/>
        <v>#N/A</v>
      </c>
      <c r="N1592" s="27" t="e">
        <f t="shared" si="317"/>
        <v>#N/A</v>
      </c>
      <c r="O1592" s="27" t="str">
        <f t="shared" si="318"/>
        <v>?? błędna cena ??</v>
      </c>
    </row>
    <row r="1593" spans="1:15" s="14" customFormat="1" ht="24" customHeight="1">
      <c r="A1593" s="38"/>
      <c r="B1593" s="38"/>
      <c r="C1593" s="15"/>
      <c r="D1593" s="38"/>
      <c r="E1593" s="15"/>
      <c r="F1593" s="38"/>
      <c r="G1593" s="38"/>
      <c r="H1593" s="21" t="str">
        <f t="shared" si="311"/>
        <v xml:space="preserve"> </v>
      </c>
      <c r="I1593" s="21" t="str">
        <f t="shared" si="312"/>
        <v xml:space="preserve"> </v>
      </c>
      <c r="J1593" s="27" t="e">
        <f t="shared" si="313"/>
        <v>#N/A</v>
      </c>
      <c r="K1593" s="27" t="e">
        <f t="shared" si="314"/>
        <v>#N/A</v>
      </c>
      <c r="L1593" s="27" t="e">
        <f t="shared" si="315"/>
        <v>#N/A</v>
      </c>
      <c r="M1593" s="27" t="e">
        <f t="shared" si="316"/>
        <v>#N/A</v>
      </c>
      <c r="N1593" s="27" t="e">
        <f t="shared" si="317"/>
        <v>#N/A</v>
      </c>
      <c r="O1593" s="27" t="str">
        <f t="shared" si="318"/>
        <v>?? błędna cena ??</v>
      </c>
    </row>
    <row r="1594" spans="1:15" s="14" customFormat="1" ht="24" customHeight="1">
      <c r="A1594" s="38"/>
      <c r="B1594" s="38"/>
      <c r="C1594" s="15"/>
      <c r="D1594" s="38"/>
      <c r="E1594" s="15"/>
      <c r="F1594" s="38"/>
      <c r="G1594" s="38"/>
      <c r="H1594" s="21" t="str">
        <f t="shared" si="311"/>
        <v xml:space="preserve"> </v>
      </c>
      <c r="I1594" s="21" t="str">
        <f t="shared" si="312"/>
        <v xml:space="preserve"> </v>
      </c>
      <c r="J1594" s="27" t="e">
        <f t="shared" si="313"/>
        <v>#N/A</v>
      </c>
      <c r="K1594" s="27" t="e">
        <f t="shared" si="314"/>
        <v>#N/A</v>
      </c>
      <c r="L1594" s="27" t="e">
        <f t="shared" si="315"/>
        <v>#N/A</v>
      </c>
      <c r="M1594" s="27" t="e">
        <f t="shared" si="316"/>
        <v>#N/A</v>
      </c>
      <c r="N1594" s="27" t="e">
        <f t="shared" si="317"/>
        <v>#N/A</v>
      </c>
      <c r="O1594" s="27" t="str">
        <f t="shared" si="318"/>
        <v>?? błędna cena ??</v>
      </c>
    </row>
    <row r="1595" spans="1:15" s="14" customFormat="1" ht="24" customHeight="1">
      <c r="A1595" s="38"/>
      <c r="B1595" s="38"/>
      <c r="C1595" s="15"/>
      <c r="D1595" s="38"/>
      <c r="E1595" s="15"/>
      <c r="F1595" s="38"/>
      <c r="G1595" s="38"/>
      <c r="H1595" s="21" t="str">
        <f t="shared" si="311"/>
        <v xml:space="preserve"> </v>
      </c>
      <c r="I1595" s="21" t="str">
        <f t="shared" si="312"/>
        <v xml:space="preserve"> </v>
      </c>
      <c r="J1595" s="27" t="e">
        <f t="shared" si="313"/>
        <v>#N/A</v>
      </c>
      <c r="K1595" s="27" t="e">
        <f t="shared" si="314"/>
        <v>#N/A</v>
      </c>
      <c r="L1595" s="27" t="e">
        <f t="shared" si="315"/>
        <v>#N/A</v>
      </c>
      <c r="M1595" s="27" t="e">
        <f t="shared" si="316"/>
        <v>#N/A</v>
      </c>
      <c r="N1595" s="27" t="e">
        <f t="shared" si="317"/>
        <v>#N/A</v>
      </c>
      <c r="O1595" s="27" t="str">
        <f t="shared" si="318"/>
        <v>?? błędna cena ??</v>
      </c>
    </row>
    <row r="1596" spans="1:15" s="14" customFormat="1" ht="24" customHeight="1">
      <c r="A1596" s="38"/>
      <c r="B1596" s="38"/>
      <c r="C1596" s="15"/>
      <c r="D1596" s="38"/>
      <c r="E1596" s="15"/>
      <c r="F1596" s="38"/>
      <c r="G1596" s="38"/>
      <c r="H1596" s="21" t="str">
        <f t="shared" si="311"/>
        <v xml:space="preserve"> </v>
      </c>
      <c r="I1596" s="21" t="str">
        <f t="shared" si="312"/>
        <v xml:space="preserve"> </v>
      </c>
      <c r="J1596" s="27" t="e">
        <f t="shared" si="313"/>
        <v>#N/A</v>
      </c>
      <c r="K1596" s="27" t="e">
        <f t="shared" si="314"/>
        <v>#N/A</v>
      </c>
      <c r="L1596" s="27" t="e">
        <f t="shared" si="315"/>
        <v>#N/A</v>
      </c>
      <c r="M1596" s="27" t="e">
        <f t="shared" si="316"/>
        <v>#N/A</v>
      </c>
      <c r="N1596" s="27" t="e">
        <f t="shared" si="317"/>
        <v>#N/A</v>
      </c>
      <c r="O1596" s="27" t="str">
        <f t="shared" si="318"/>
        <v>?? błędna cena ??</v>
      </c>
    </row>
    <row r="1597" spans="1:15" s="14" customFormat="1" ht="24" customHeight="1">
      <c r="A1597" s="38"/>
      <c r="B1597" s="38"/>
      <c r="C1597" s="15"/>
      <c r="D1597" s="38"/>
      <c r="E1597" s="15"/>
      <c r="F1597" s="38"/>
      <c r="G1597" s="38"/>
      <c r="H1597" s="21" t="str">
        <f t="shared" si="311"/>
        <v xml:space="preserve"> </v>
      </c>
      <c r="I1597" s="21" t="str">
        <f t="shared" si="312"/>
        <v xml:space="preserve"> </v>
      </c>
      <c r="J1597" s="27" t="e">
        <f t="shared" si="313"/>
        <v>#N/A</v>
      </c>
      <c r="K1597" s="27" t="e">
        <f t="shared" si="314"/>
        <v>#N/A</v>
      </c>
      <c r="L1597" s="27" t="e">
        <f t="shared" si="315"/>
        <v>#N/A</v>
      </c>
      <c r="M1597" s="27" t="e">
        <f t="shared" si="316"/>
        <v>#N/A</v>
      </c>
      <c r="N1597" s="27" t="e">
        <f t="shared" si="317"/>
        <v>#N/A</v>
      </c>
      <c r="O1597" s="27" t="str">
        <f t="shared" si="318"/>
        <v>?? błędna cena ??</v>
      </c>
    </row>
    <row r="1598" spans="1:15" s="14" customFormat="1" ht="24" customHeight="1">
      <c r="A1598" s="38"/>
      <c r="B1598" s="38"/>
      <c r="C1598" s="15"/>
      <c r="D1598" s="38"/>
      <c r="E1598" s="15"/>
      <c r="F1598" s="38"/>
      <c r="G1598" s="38"/>
      <c r="H1598" s="21" t="str">
        <f t="shared" si="311"/>
        <v xml:space="preserve"> </v>
      </c>
      <c r="I1598" s="21" t="str">
        <f t="shared" si="312"/>
        <v xml:space="preserve"> </v>
      </c>
      <c r="J1598" s="27" t="e">
        <f t="shared" si="313"/>
        <v>#N/A</v>
      </c>
      <c r="K1598" s="27" t="e">
        <f t="shared" si="314"/>
        <v>#N/A</v>
      </c>
      <c r="L1598" s="27" t="e">
        <f t="shared" si="315"/>
        <v>#N/A</v>
      </c>
      <c r="M1598" s="27" t="e">
        <f t="shared" si="316"/>
        <v>#N/A</v>
      </c>
      <c r="N1598" s="27" t="e">
        <f t="shared" si="317"/>
        <v>#N/A</v>
      </c>
      <c r="O1598" s="27" t="str">
        <f t="shared" si="318"/>
        <v>?? błędna cena ??</v>
      </c>
    </row>
    <row r="1599" spans="1:15" s="14" customFormat="1" ht="24" customHeight="1">
      <c r="A1599" s="38"/>
      <c r="B1599" s="38"/>
      <c r="C1599" s="15"/>
      <c r="D1599" s="38"/>
      <c r="E1599" s="15"/>
      <c r="F1599" s="38"/>
      <c r="G1599" s="38"/>
      <c r="H1599" s="21" t="str">
        <f t="shared" si="311"/>
        <v xml:space="preserve"> </v>
      </c>
      <c r="I1599" s="21" t="str">
        <f t="shared" si="312"/>
        <v xml:space="preserve"> </v>
      </c>
      <c r="J1599" s="27" t="e">
        <f t="shared" si="313"/>
        <v>#N/A</v>
      </c>
      <c r="K1599" s="27" t="e">
        <f t="shared" si="314"/>
        <v>#N/A</v>
      </c>
      <c r="L1599" s="27" t="e">
        <f t="shared" si="315"/>
        <v>#N/A</v>
      </c>
      <c r="M1599" s="27" t="e">
        <f t="shared" si="316"/>
        <v>#N/A</v>
      </c>
      <c r="N1599" s="27" t="e">
        <f t="shared" si="317"/>
        <v>#N/A</v>
      </c>
      <c r="O1599" s="27" t="str">
        <f t="shared" si="318"/>
        <v>?? błędna cena ??</v>
      </c>
    </row>
    <row r="1600" spans="1:15" s="14" customFormat="1" ht="24" customHeight="1">
      <c r="A1600" s="38"/>
      <c r="B1600" s="38"/>
      <c r="C1600" s="15"/>
      <c r="D1600" s="38"/>
      <c r="E1600" s="15"/>
      <c r="F1600" s="38"/>
      <c r="G1600" s="38"/>
      <c r="H1600" s="21" t="str">
        <f t="shared" si="311"/>
        <v xml:space="preserve"> </v>
      </c>
      <c r="I1600" s="21" t="str">
        <f t="shared" si="312"/>
        <v xml:space="preserve"> </v>
      </c>
      <c r="J1600" s="27" t="e">
        <f t="shared" si="313"/>
        <v>#N/A</v>
      </c>
      <c r="K1600" s="27" t="e">
        <f t="shared" si="314"/>
        <v>#N/A</v>
      </c>
      <c r="L1600" s="27" t="e">
        <f t="shared" si="315"/>
        <v>#N/A</v>
      </c>
      <c r="M1600" s="27" t="e">
        <f t="shared" si="316"/>
        <v>#N/A</v>
      </c>
      <c r="N1600" s="27" t="e">
        <f t="shared" si="317"/>
        <v>#N/A</v>
      </c>
      <c r="O1600" s="27" t="str">
        <f t="shared" si="318"/>
        <v>?? błędna cena ??</v>
      </c>
    </row>
    <row r="1601" spans="1:15" s="14" customFormat="1" ht="24" customHeight="1">
      <c r="A1601" s="38"/>
      <c r="B1601" s="38"/>
      <c r="C1601" s="15"/>
      <c r="D1601" s="38"/>
      <c r="E1601" s="15"/>
      <c r="F1601" s="38"/>
      <c r="G1601" s="38"/>
      <c r="H1601" s="21" t="str">
        <f t="shared" si="311"/>
        <v xml:space="preserve"> </v>
      </c>
      <c r="I1601" s="21" t="str">
        <f t="shared" si="312"/>
        <v xml:space="preserve"> </v>
      </c>
      <c r="J1601" s="27" t="e">
        <f t="shared" si="313"/>
        <v>#N/A</v>
      </c>
      <c r="K1601" s="27" t="e">
        <f t="shared" si="314"/>
        <v>#N/A</v>
      </c>
      <c r="L1601" s="27" t="e">
        <f t="shared" si="315"/>
        <v>#N/A</v>
      </c>
      <c r="M1601" s="27" t="e">
        <f t="shared" si="316"/>
        <v>#N/A</v>
      </c>
      <c r="N1601" s="27" t="e">
        <f t="shared" si="317"/>
        <v>#N/A</v>
      </c>
      <c r="O1601" s="27" t="str">
        <f t="shared" si="318"/>
        <v>?? błędna cena ??</v>
      </c>
    </row>
    <row r="1602" spans="1:15" s="14" customFormat="1" ht="24" customHeight="1">
      <c r="A1602" s="38"/>
      <c r="B1602" s="38"/>
      <c r="C1602" s="15"/>
      <c r="D1602" s="38"/>
      <c r="E1602" s="15"/>
      <c r="F1602" s="38"/>
      <c r="G1602" s="38"/>
      <c r="H1602" s="21" t="str">
        <f t="shared" si="311"/>
        <v xml:space="preserve"> </v>
      </c>
      <c r="I1602" s="21" t="str">
        <f t="shared" si="312"/>
        <v xml:space="preserve"> </v>
      </c>
      <c r="J1602" s="27" t="e">
        <f t="shared" si="313"/>
        <v>#N/A</v>
      </c>
      <c r="K1602" s="27" t="e">
        <f t="shared" si="314"/>
        <v>#N/A</v>
      </c>
      <c r="L1602" s="27" t="e">
        <f t="shared" si="315"/>
        <v>#N/A</v>
      </c>
      <c r="M1602" s="27" t="e">
        <f t="shared" si="316"/>
        <v>#N/A</v>
      </c>
      <c r="N1602" s="27" t="e">
        <f t="shared" si="317"/>
        <v>#N/A</v>
      </c>
      <c r="O1602" s="27" t="str">
        <f t="shared" si="318"/>
        <v>?? błędna cena ??</v>
      </c>
    </row>
    <row r="1603" spans="1:15" s="14" customFormat="1" ht="24" customHeight="1">
      <c r="A1603" s="38"/>
      <c r="B1603" s="38"/>
      <c r="C1603" s="15"/>
      <c r="D1603" s="38"/>
      <c r="E1603" s="15"/>
      <c r="F1603" s="38"/>
      <c r="G1603" s="38"/>
      <c r="H1603" s="21" t="str">
        <f t="shared" si="311"/>
        <v xml:space="preserve"> </v>
      </c>
      <c r="I1603" s="21" t="str">
        <f t="shared" si="312"/>
        <v xml:space="preserve"> </v>
      </c>
      <c r="J1603" s="27" t="e">
        <f t="shared" si="313"/>
        <v>#N/A</v>
      </c>
      <c r="K1603" s="27" t="e">
        <f t="shared" si="314"/>
        <v>#N/A</v>
      </c>
      <c r="L1603" s="27" t="e">
        <f t="shared" si="315"/>
        <v>#N/A</v>
      </c>
      <c r="M1603" s="27" t="e">
        <f t="shared" si="316"/>
        <v>#N/A</v>
      </c>
      <c r="N1603" s="27" t="e">
        <f t="shared" si="317"/>
        <v>#N/A</v>
      </c>
      <c r="O1603" s="27" t="str">
        <f t="shared" si="318"/>
        <v>?? błędna cena ??</v>
      </c>
    </row>
    <row r="1604" spans="1:15" s="14" customFormat="1" ht="24" customHeight="1">
      <c r="A1604" s="38"/>
      <c r="B1604" s="38"/>
      <c r="C1604" s="15"/>
      <c r="D1604" s="38"/>
      <c r="E1604" s="15"/>
      <c r="F1604" s="38"/>
      <c r="G1604" s="38"/>
      <c r="H1604" s="21" t="str">
        <f t="shared" si="311"/>
        <v xml:space="preserve"> </v>
      </c>
      <c r="I1604" s="21" t="str">
        <f t="shared" si="312"/>
        <v xml:space="preserve"> </v>
      </c>
      <c r="J1604" s="27" t="e">
        <f t="shared" si="313"/>
        <v>#N/A</v>
      </c>
      <c r="K1604" s="27" t="e">
        <f t="shared" si="314"/>
        <v>#N/A</v>
      </c>
      <c r="L1604" s="27" t="e">
        <f t="shared" si="315"/>
        <v>#N/A</v>
      </c>
      <c r="M1604" s="27" t="e">
        <f t="shared" si="316"/>
        <v>#N/A</v>
      </c>
      <c r="N1604" s="27" t="e">
        <f t="shared" si="317"/>
        <v>#N/A</v>
      </c>
      <c r="O1604" s="27" t="str">
        <f t="shared" si="318"/>
        <v>?? błędna cena ??</v>
      </c>
    </row>
    <row r="1605" spans="1:15" s="14" customFormat="1" ht="24" customHeight="1">
      <c r="A1605" s="38"/>
      <c r="B1605" s="38"/>
      <c r="C1605" s="15"/>
      <c r="D1605" s="38"/>
      <c r="E1605" s="15"/>
      <c r="F1605" s="38"/>
      <c r="G1605" s="38"/>
      <c r="H1605" s="21" t="str">
        <f t="shared" si="311"/>
        <v xml:space="preserve"> </v>
      </c>
      <c r="I1605" s="21" t="str">
        <f t="shared" si="312"/>
        <v xml:space="preserve"> </v>
      </c>
      <c r="J1605" s="27" t="e">
        <f t="shared" si="313"/>
        <v>#N/A</v>
      </c>
      <c r="K1605" s="27" t="e">
        <f t="shared" si="314"/>
        <v>#N/A</v>
      </c>
      <c r="L1605" s="27" t="e">
        <f t="shared" si="315"/>
        <v>#N/A</v>
      </c>
      <c r="M1605" s="27" t="e">
        <f t="shared" si="316"/>
        <v>#N/A</v>
      </c>
      <c r="N1605" s="27" t="e">
        <f t="shared" si="317"/>
        <v>#N/A</v>
      </c>
      <c r="O1605" s="27" t="str">
        <f t="shared" si="318"/>
        <v>?? błędna cena ??</v>
      </c>
    </row>
    <row r="1606" spans="1:15" s="14" customFormat="1" ht="24" customHeight="1">
      <c r="A1606" s="38"/>
      <c r="B1606" s="38"/>
      <c r="C1606" s="15"/>
      <c r="D1606" s="38"/>
      <c r="E1606" s="15"/>
      <c r="F1606" s="38"/>
      <c r="G1606" s="38"/>
      <c r="H1606" s="21" t="str">
        <f t="shared" si="311"/>
        <v xml:space="preserve"> </v>
      </c>
      <c r="I1606" s="21" t="str">
        <f t="shared" si="312"/>
        <v xml:space="preserve"> </v>
      </c>
      <c r="J1606" s="27" t="e">
        <f t="shared" si="313"/>
        <v>#N/A</v>
      </c>
      <c r="K1606" s="27" t="e">
        <f t="shared" si="314"/>
        <v>#N/A</v>
      </c>
      <c r="L1606" s="27" t="e">
        <f t="shared" si="315"/>
        <v>#N/A</v>
      </c>
      <c r="M1606" s="27" t="e">
        <f t="shared" si="316"/>
        <v>#N/A</v>
      </c>
      <c r="N1606" s="27" t="e">
        <f t="shared" si="317"/>
        <v>#N/A</v>
      </c>
      <c r="O1606" s="27" t="str">
        <f t="shared" si="318"/>
        <v>?? błędna cena ??</v>
      </c>
    </row>
    <row r="1607" spans="1:15" s="14" customFormat="1" ht="24" customHeight="1">
      <c r="A1607" s="38"/>
      <c r="B1607" s="38"/>
      <c r="C1607" s="15"/>
      <c r="D1607" s="38"/>
      <c r="E1607" s="15"/>
      <c r="F1607" s="38"/>
      <c r="G1607" s="38"/>
      <c r="H1607" s="21" t="str">
        <f t="shared" si="311"/>
        <v xml:space="preserve"> </v>
      </c>
      <c r="I1607" s="21" t="str">
        <f t="shared" si="312"/>
        <v xml:space="preserve"> </v>
      </c>
      <c r="J1607" s="27" t="e">
        <f t="shared" si="313"/>
        <v>#N/A</v>
      </c>
      <c r="K1607" s="27" t="e">
        <f t="shared" si="314"/>
        <v>#N/A</v>
      </c>
      <c r="L1607" s="27" t="e">
        <f t="shared" si="315"/>
        <v>#N/A</v>
      </c>
      <c r="M1607" s="27" t="e">
        <f t="shared" si="316"/>
        <v>#N/A</v>
      </c>
      <c r="N1607" s="27" t="e">
        <f t="shared" si="317"/>
        <v>#N/A</v>
      </c>
      <c r="O1607" s="27" t="str">
        <f t="shared" si="318"/>
        <v>?? błędna cena ??</v>
      </c>
    </row>
    <row r="1608" spans="1:15" s="14" customFormat="1" ht="24" customHeight="1">
      <c r="A1608" s="38"/>
      <c r="B1608" s="38"/>
      <c r="C1608" s="15"/>
      <c r="D1608" s="38"/>
      <c r="E1608" s="15"/>
      <c r="F1608" s="38"/>
      <c r="G1608" s="38"/>
      <c r="H1608" s="21" t="str">
        <f t="shared" si="311"/>
        <v xml:space="preserve"> </v>
      </c>
      <c r="I1608" s="21" t="str">
        <f t="shared" si="312"/>
        <v xml:space="preserve"> </v>
      </c>
      <c r="J1608" s="27" t="e">
        <f t="shared" si="313"/>
        <v>#N/A</v>
      </c>
      <c r="K1608" s="27" t="e">
        <f t="shared" si="314"/>
        <v>#N/A</v>
      </c>
      <c r="L1608" s="27" t="e">
        <f t="shared" si="315"/>
        <v>#N/A</v>
      </c>
      <c r="M1608" s="27" t="e">
        <f t="shared" si="316"/>
        <v>#N/A</v>
      </c>
      <c r="N1608" s="27" t="e">
        <f t="shared" si="317"/>
        <v>#N/A</v>
      </c>
      <c r="O1608" s="27" t="str">
        <f t="shared" si="318"/>
        <v>?? błędna cena ??</v>
      </c>
    </row>
    <row r="1609" spans="1:15" s="14" customFormat="1" ht="24" customHeight="1">
      <c r="A1609" s="38"/>
      <c r="B1609" s="38"/>
      <c r="C1609" s="15"/>
      <c r="D1609" s="38"/>
      <c r="E1609" s="15"/>
      <c r="F1609" s="38"/>
      <c r="G1609" s="38"/>
      <c r="H1609" s="21" t="str">
        <f t="shared" si="311"/>
        <v xml:space="preserve"> </v>
      </c>
      <c r="I1609" s="21" t="str">
        <f t="shared" si="312"/>
        <v xml:space="preserve"> </v>
      </c>
      <c r="J1609" s="27" t="e">
        <f t="shared" si="313"/>
        <v>#N/A</v>
      </c>
      <c r="K1609" s="27" t="e">
        <f t="shared" si="314"/>
        <v>#N/A</v>
      </c>
      <c r="L1609" s="27" t="e">
        <f t="shared" si="315"/>
        <v>#N/A</v>
      </c>
      <c r="M1609" s="27" t="e">
        <f t="shared" si="316"/>
        <v>#N/A</v>
      </c>
      <c r="N1609" s="27" t="e">
        <f t="shared" si="317"/>
        <v>#N/A</v>
      </c>
      <c r="O1609" s="27" t="str">
        <f t="shared" si="318"/>
        <v>?? błędna cena ??</v>
      </c>
    </row>
    <row r="1610" spans="1:15" s="14" customFormat="1" ht="24" customHeight="1">
      <c r="A1610" s="38"/>
      <c r="B1610" s="38"/>
      <c r="C1610" s="15"/>
      <c r="D1610" s="38"/>
      <c r="E1610" s="15"/>
      <c r="F1610" s="38"/>
      <c r="G1610" s="38"/>
      <c r="H1610" s="21" t="str">
        <f t="shared" si="311"/>
        <v xml:space="preserve"> </v>
      </c>
      <c r="I1610" s="21" t="str">
        <f t="shared" si="312"/>
        <v xml:space="preserve"> </v>
      </c>
      <c r="J1610" s="27" t="e">
        <f t="shared" si="313"/>
        <v>#N/A</v>
      </c>
      <c r="K1610" s="27" t="e">
        <f t="shared" si="314"/>
        <v>#N/A</v>
      </c>
      <c r="L1610" s="27" t="e">
        <f t="shared" si="315"/>
        <v>#N/A</v>
      </c>
      <c r="M1610" s="27" t="e">
        <f t="shared" si="316"/>
        <v>#N/A</v>
      </c>
      <c r="N1610" s="27" t="e">
        <f t="shared" si="317"/>
        <v>#N/A</v>
      </c>
      <c r="O1610" s="27" t="str">
        <f t="shared" si="318"/>
        <v>?? błędna cena ??</v>
      </c>
    </row>
    <row r="1611" spans="1:15" s="14" customFormat="1" ht="24" customHeight="1">
      <c r="A1611" s="38"/>
      <c r="B1611" s="38"/>
      <c r="C1611" s="15"/>
      <c r="D1611" s="38"/>
      <c r="E1611" s="15"/>
      <c r="F1611" s="38"/>
      <c r="G1611" s="38"/>
      <c r="H1611" s="21" t="str">
        <f t="shared" si="311"/>
        <v xml:space="preserve"> </v>
      </c>
      <c r="I1611" s="21" t="str">
        <f t="shared" si="312"/>
        <v xml:space="preserve"> </v>
      </c>
      <c r="J1611" s="27" t="e">
        <f t="shared" si="313"/>
        <v>#N/A</v>
      </c>
      <c r="K1611" s="27" t="e">
        <f t="shared" si="314"/>
        <v>#N/A</v>
      </c>
      <c r="L1611" s="27" t="e">
        <f t="shared" si="315"/>
        <v>#N/A</v>
      </c>
      <c r="M1611" s="27" t="e">
        <f t="shared" si="316"/>
        <v>#N/A</v>
      </c>
      <c r="N1611" s="27" t="e">
        <f t="shared" si="317"/>
        <v>#N/A</v>
      </c>
      <c r="O1611" s="27" t="str">
        <f t="shared" si="318"/>
        <v>?? błędna cena ??</v>
      </c>
    </row>
    <row r="1612" spans="1:15" s="14" customFormat="1" ht="24" customHeight="1">
      <c r="A1612" s="38"/>
      <c r="B1612" s="38"/>
      <c r="C1612" s="15"/>
      <c r="D1612" s="38"/>
      <c r="E1612" s="15"/>
      <c r="F1612" s="38"/>
      <c r="G1612" s="38"/>
      <c r="H1612" s="21" t="str">
        <f t="shared" si="311"/>
        <v xml:space="preserve"> </v>
      </c>
      <c r="I1612" s="21" t="str">
        <f t="shared" si="312"/>
        <v xml:space="preserve"> </v>
      </c>
      <c r="J1612" s="27" t="e">
        <f t="shared" si="313"/>
        <v>#N/A</v>
      </c>
      <c r="K1612" s="27" t="e">
        <f t="shared" si="314"/>
        <v>#N/A</v>
      </c>
      <c r="L1612" s="27" t="e">
        <f t="shared" si="315"/>
        <v>#N/A</v>
      </c>
      <c r="M1612" s="27" t="e">
        <f t="shared" si="316"/>
        <v>#N/A</v>
      </c>
      <c r="N1612" s="27" t="e">
        <f t="shared" si="317"/>
        <v>#N/A</v>
      </c>
      <c r="O1612" s="27" t="str">
        <f t="shared" si="318"/>
        <v>?? błędna cena ??</v>
      </c>
    </row>
    <row r="1613" spans="1:15" s="14" customFormat="1" ht="24" customHeight="1">
      <c r="A1613" s="38"/>
      <c r="B1613" s="38"/>
      <c r="C1613" s="15"/>
      <c r="D1613" s="38"/>
      <c r="E1613" s="15"/>
      <c r="F1613" s="38"/>
      <c r="G1613" s="38"/>
      <c r="H1613" s="21" t="str">
        <f t="shared" si="311"/>
        <v xml:space="preserve"> </v>
      </c>
      <c r="I1613" s="21" t="str">
        <f t="shared" si="312"/>
        <v xml:space="preserve"> </v>
      </c>
      <c r="J1613" s="27" t="e">
        <f t="shared" si="313"/>
        <v>#N/A</v>
      </c>
      <c r="K1613" s="27" t="e">
        <f t="shared" si="314"/>
        <v>#N/A</v>
      </c>
      <c r="L1613" s="27" t="e">
        <f t="shared" si="315"/>
        <v>#N/A</v>
      </c>
      <c r="M1613" s="27" t="e">
        <f t="shared" si="316"/>
        <v>#N/A</v>
      </c>
      <c r="N1613" s="27" t="e">
        <f t="shared" si="317"/>
        <v>#N/A</v>
      </c>
      <c r="O1613" s="27" t="str">
        <f t="shared" si="318"/>
        <v>?? błędna cena ??</v>
      </c>
    </row>
    <row r="1614" spans="1:15" s="14" customFormat="1" ht="24" customHeight="1">
      <c r="A1614" s="38"/>
      <c r="B1614" s="38"/>
      <c r="C1614" s="15"/>
      <c r="D1614" s="38"/>
      <c r="E1614" s="15"/>
      <c r="F1614" s="38"/>
      <c r="G1614" s="38"/>
      <c r="H1614" s="21" t="str">
        <f t="shared" si="311"/>
        <v xml:space="preserve"> </v>
      </c>
      <c r="I1614" s="21" t="str">
        <f t="shared" si="312"/>
        <v xml:space="preserve"> </v>
      </c>
      <c r="J1614" s="27" t="e">
        <f t="shared" si="313"/>
        <v>#N/A</v>
      </c>
      <c r="K1614" s="27" t="e">
        <f t="shared" si="314"/>
        <v>#N/A</v>
      </c>
      <c r="L1614" s="27" t="e">
        <f t="shared" si="315"/>
        <v>#N/A</v>
      </c>
      <c r="M1614" s="27" t="e">
        <f t="shared" si="316"/>
        <v>#N/A</v>
      </c>
      <c r="N1614" s="27" t="e">
        <f t="shared" si="317"/>
        <v>#N/A</v>
      </c>
      <c r="O1614" s="27" t="str">
        <f t="shared" si="318"/>
        <v>?? błędna cena ??</v>
      </c>
    </row>
    <row r="1615" spans="1:15" s="14" customFormat="1" ht="24" customHeight="1">
      <c r="A1615" s="38"/>
      <c r="B1615" s="38"/>
      <c r="C1615" s="15"/>
      <c r="D1615" s="38"/>
      <c r="E1615" s="15"/>
      <c r="F1615" s="38"/>
      <c r="G1615" s="38"/>
      <c r="H1615" s="21" t="str">
        <f t="shared" si="311"/>
        <v xml:space="preserve"> </v>
      </c>
      <c r="I1615" s="21" t="str">
        <f t="shared" si="312"/>
        <v xml:space="preserve"> </v>
      </c>
      <c r="J1615" s="27" t="e">
        <f t="shared" si="313"/>
        <v>#N/A</v>
      </c>
      <c r="K1615" s="27" t="e">
        <f t="shared" si="314"/>
        <v>#N/A</v>
      </c>
      <c r="L1615" s="27" t="e">
        <f t="shared" si="315"/>
        <v>#N/A</v>
      </c>
      <c r="M1615" s="27" t="e">
        <f t="shared" si="316"/>
        <v>#N/A</v>
      </c>
      <c r="N1615" s="27" t="e">
        <f t="shared" si="317"/>
        <v>#N/A</v>
      </c>
      <c r="O1615" s="27" t="str">
        <f t="shared" si="318"/>
        <v>?? błędna cena ??</v>
      </c>
    </row>
    <row r="1616" spans="1:15" s="14" customFormat="1" ht="24" customHeight="1">
      <c r="A1616" s="38"/>
      <c r="B1616" s="38"/>
      <c r="C1616" s="15"/>
      <c r="D1616" s="38"/>
      <c r="E1616" s="15"/>
      <c r="F1616" s="38"/>
      <c r="G1616" s="38"/>
      <c r="H1616" s="21" t="str">
        <f t="shared" ref="H1616:H1679" si="319">IF(F1616&gt;0,"T"," ")</f>
        <v xml:space="preserve"> </v>
      </c>
      <c r="I1616" s="21" t="str">
        <f t="shared" si="312"/>
        <v xml:space="preserve"> </v>
      </c>
      <c r="J1616" s="27" t="e">
        <f t="shared" si="313"/>
        <v>#N/A</v>
      </c>
      <c r="K1616" s="27" t="e">
        <f t="shared" si="314"/>
        <v>#N/A</v>
      </c>
      <c r="L1616" s="27" t="e">
        <f t="shared" si="315"/>
        <v>#N/A</v>
      </c>
      <c r="M1616" s="27" t="e">
        <f t="shared" si="316"/>
        <v>#N/A</v>
      </c>
      <c r="N1616" s="27" t="e">
        <f t="shared" si="317"/>
        <v>#N/A</v>
      </c>
      <c r="O1616" s="27" t="str">
        <f t="shared" si="318"/>
        <v>?? błędna cena ??</v>
      </c>
    </row>
    <row r="1617" spans="1:15" s="14" customFormat="1" ht="24" customHeight="1">
      <c r="A1617" s="38"/>
      <c r="B1617" s="38"/>
      <c r="C1617" s="15"/>
      <c r="D1617" s="38"/>
      <c r="E1617" s="15"/>
      <c r="F1617" s="38"/>
      <c r="G1617" s="38"/>
      <c r="H1617" s="21" t="str">
        <f t="shared" si="319"/>
        <v xml:space="preserve"> </v>
      </c>
      <c r="I1617" s="21" t="str">
        <f t="shared" si="312"/>
        <v xml:space="preserve"> </v>
      </c>
      <c r="J1617" s="27" t="e">
        <f t="shared" si="313"/>
        <v>#N/A</v>
      </c>
      <c r="K1617" s="27" t="e">
        <f t="shared" si="314"/>
        <v>#N/A</v>
      </c>
      <c r="L1617" s="27" t="e">
        <f t="shared" si="315"/>
        <v>#N/A</v>
      </c>
      <c r="M1617" s="27" t="e">
        <f t="shared" si="316"/>
        <v>#N/A</v>
      </c>
      <c r="N1617" s="27" t="e">
        <f t="shared" si="317"/>
        <v>#N/A</v>
      </c>
      <c r="O1617" s="27" t="str">
        <f t="shared" si="318"/>
        <v>?? błędna cena ??</v>
      </c>
    </row>
    <row r="1618" spans="1:15" s="14" customFormat="1" ht="24" customHeight="1">
      <c r="A1618" s="38"/>
      <c r="B1618" s="38"/>
      <c r="C1618" s="15"/>
      <c r="D1618" s="38"/>
      <c r="E1618" s="15"/>
      <c r="F1618" s="38"/>
      <c r="G1618" s="38"/>
      <c r="H1618" s="21" t="str">
        <f t="shared" si="319"/>
        <v xml:space="preserve"> </v>
      </c>
      <c r="I1618" s="21" t="str">
        <f t="shared" si="312"/>
        <v xml:space="preserve"> </v>
      </c>
      <c r="J1618" s="27" t="e">
        <f t="shared" si="313"/>
        <v>#N/A</v>
      </c>
      <c r="K1618" s="27" t="e">
        <f t="shared" si="314"/>
        <v>#N/A</v>
      </c>
      <c r="L1618" s="27" t="e">
        <f t="shared" si="315"/>
        <v>#N/A</v>
      </c>
      <c r="M1618" s="27" t="e">
        <f t="shared" si="316"/>
        <v>#N/A</v>
      </c>
      <c r="N1618" s="27" t="e">
        <f t="shared" si="317"/>
        <v>#N/A</v>
      </c>
      <c r="O1618" s="27" t="str">
        <f t="shared" si="318"/>
        <v>?? błędna cena ??</v>
      </c>
    </row>
    <row r="1619" spans="1:15" s="14" customFormat="1" ht="24" customHeight="1">
      <c r="A1619" s="38"/>
      <c r="B1619" s="38"/>
      <c r="C1619" s="15"/>
      <c r="D1619" s="38"/>
      <c r="E1619" s="15"/>
      <c r="F1619" s="38"/>
      <c r="G1619" s="38"/>
      <c r="H1619" s="21" t="str">
        <f t="shared" si="319"/>
        <v xml:space="preserve"> </v>
      </c>
      <c r="I1619" s="21" t="str">
        <f t="shared" si="312"/>
        <v xml:space="preserve"> </v>
      </c>
      <c r="J1619" s="27" t="e">
        <f t="shared" si="313"/>
        <v>#N/A</v>
      </c>
      <c r="K1619" s="27" t="e">
        <f t="shared" si="314"/>
        <v>#N/A</v>
      </c>
      <c r="L1619" s="27" t="e">
        <f t="shared" si="315"/>
        <v>#N/A</v>
      </c>
      <c r="M1619" s="27" t="e">
        <f t="shared" si="316"/>
        <v>#N/A</v>
      </c>
      <c r="N1619" s="27" t="e">
        <f t="shared" si="317"/>
        <v>#N/A</v>
      </c>
      <c r="O1619" s="27" t="str">
        <f t="shared" si="318"/>
        <v>?? błędna cena ??</v>
      </c>
    </row>
    <row r="1620" spans="1:15" s="14" customFormat="1" ht="24" customHeight="1">
      <c r="A1620" s="38"/>
      <c r="B1620" s="38"/>
      <c r="C1620" s="15"/>
      <c r="D1620" s="38"/>
      <c r="E1620" s="15"/>
      <c r="F1620" s="38"/>
      <c r="G1620" s="38"/>
      <c r="H1620" s="21" t="str">
        <f t="shared" si="319"/>
        <v xml:space="preserve"> </v>
      </c>
      <c r="I1620" s="21" t="str">
        <f t="shared" si="312"/>
        <v xml:space="preserve"> </v>
      </c>
      <c r="J1620" s="27" t="e">
        <f t="shared" si="313"/>
        <v>#N/A</v>
      </c>
      <c r="K1620" s="27" t="e">
        <f t="shared" si="314"/>
        <v>#N/A</v>
      </c>
      <c r="L1620" s="27" t="e">
        <f t="shared" si="315"/>
        <v>#N/A</v>
      </c>
      <c r="M1620" s="27" t="e">
        <f t="shared" si="316"/>
        <v>#N/A</v>
      </c>
      <c r="N1620" s="27" t="e">
        <f t="shared" si="317"/>
        <v>#N/A</v>
      </c>
      <c r="O1620" s="27" t="str">
        <f t="shared" si="318"/>
        <v>?? błędna cena ??</v>
      </c>
    </row>
    <row r="1621" spans="1:15">
      <c r="H1621" s="21"/>
    </row>
    <row r="1622" spans="1:15">
      <c r="H1622" s="21"/>
    </row>
    <row r="1623" spans="1:15">
      <c r="H1623" s="21"/>
    </row>
    <row r="1624" spans="1:15">
      <c r="H1624" s="21"/>
    </row>
    <row r="1625" spans="1:15">
      <c r="H1625" s="21"/>
    </row>
    <row r="1626" spans="1:15">
      <c r="H1626" s="21"/>
    </row>
    <row r="1627" spans="1:15">
      <c r="H1627" s="21"/>
    </row>
    <row r="1628" spans="1:15">
      <c r="H1628" s="21"/>
    </row>
    <row r="1629" spans="1:15">
      <c r="H1629" s="21"/>
    </row>
    <row r="1630" spans="1:15">
      <c r="H1630" s="21"/>
    </row>
    <row r="1631" spans="1:15">
      <c r="H1631" s="21"/>
    </row>
    <row r="1632" spans="1:15">
      <c r="H1632" s="21"/>
    </row>
    <row r="1633" spans="1:15" ht="19.5" customHeight="1">
      <c r="H1633" s="21"/>
    </row>
    <row r="1634" spans="1:15" s="14" customFormat="1" ht="45" customHeight="1">
      <c r="A1634" s="38"/>
      <c r="B1634" s="38"/>
      <c r="C1634" s="15"/>
      <c r="D1634" s="38"/>
      <c r="E1634" s="15"/>
      <c r="F1634" s="38"/>
      <c r="G1634" s="38"/>
      <c r="H1634" s="21"/>
    </row>
    <row r="1635" spans="1:15" s="14" customFormat="1" ht="24" customHeight="1">
      <c r="A1635" s="38"/>
      <c r="B1635" s="38"/>
      <c r="C1635" s="15"/>
      <c r="D1635" s="38"/>
      <c r="E1635" s="15"/>
      <c r="F1635" s="38"/>
      <c r="G1635" s="38"/>
      <c r="H1635" s="21" t="str">
        <f t="shared" si="319"/>
        <v xml:space="preserve"> </v>
      </c>
      <c r="I1635" s="21" t="str">
        <f t="shared" ref="I1635:I1664" si="320">IF(H1635="T",E1635*F1635," ")</f>
        <v xml:space="preserve"> </v>
      </c>
      <c r="J1635" s="27" t="e">
        <f t="shared" ref="J1635:J1664" si="321">VLOOKUP(MID($F1635,1,1),tbSlownie,2)</f>
        <v>#N/A</v>
      </c>
      <c r="K1635" s="27" t="e">
        <f t="shared" ref="K1635:K1664" si="322">VLOOKUP(MID($F1635,1,1),tbSlownie,2)&amp;Separator&amp;VLOOKUP(MID($F1635,2,1),tbSlownie,2)</f>
        <v>#N/A</v>
      </c>
      <c r="L1635" s="27" t="e">
        <f t="shared" ref="L1635:L1664" si="323">VLOOKUP(MID($F1635,1,1),tbSlownie,2)&amp;Separator&amp;VLOOKUP(MID($F1635,2,1),tbSlownie,2)&amp;Separator&amp;VLOOKUP(MID($F1635,3,1),tbSlownie,2)</f>
        <v>#N/A</v>
      </c>
      <c r="M1635" s="27" t="e">
        <f t="shared" ref="M1635:M1664" si="324">VLOOKUP(MID($F1635,1,1),tbSlownie,2)&amp;Separator&amp;VLOOKUP(MID($F1635,2,1),tbSlownie,2)&amp;Separator&amp;VLOOKUP(MID($F1635,3,1),tbSlownie,2)&amp;Separator&amp;VLOOKUP(MID($F1635,4,1),tbSlownie,2)</f>
        <v>#N/A</v>
      </c>
      <c r="N1635" s="27" t="e">
        <f t="shared" ref="N1635:N1664" si="325">VLOOKUP(MID($F1635,1,1),tbSlownie,2)&amp;Separator&amp;VLOOKUP(MID($F1635,2,1),tbSlownie,2)&amp;Separator&amp;VLOOKUP(MID($F1635,3,1),tbSlownie,2)&amp;Separator&amp;VLOOKUP(MID($F1635,4,1),tbSlownie,2)&amp;Separator&amp;VLOOKUP(MID($F1635,5,1),tbSlownie,2)</f>
        <v>#N/A</v>
      </c>
      <c r="O1635" s="27" t="str">
        <f t="shared" ref="O1635:O1664" si="326">VLOOKUP("błąd",tbSlownie,2)</f>
        <v>?? błędna cena ??</v>
      </c>
    </row>
    <row r="1636" spans="1:15" s="14" customFormat="1" ht="24" customHeight="1">
      <c r="A1636" s="38"/>
      <c r="B1636" s="38"/>
      <c r="C1636" s="15"/>
      <c r="D1636" s="38"/>
      <c r="E1636" s="15"/>
      <c r="F1636" s="38"/>
      <c r="G1636" s="38"/>
      <c r="H1636" s="21" t="str">
        <f t="shared" si="319"/>
        <v xml:space="preserve"> </v>
      </c>
      <c r="I1636" s="21" t="str">
        <f t="shared" si="320"/>
        <v xml:space="preserve"> </v>
      </c>
      <c r="J1636" s="27" t="e">
        <f t="shared" si="321"/>
        <v>#N/A</v>
      </c>
      <c r="K1636" s="27" t="e">
        <f t="shared" si="322"/>
        <v>#N/A</v>
      </c>
      <c r="L1636" s="27" t="e">
        <f t="shared" si="323"/>
        <v>#N/A</v>
      </c>
      <c r="M1636" s="27" t="e">
        <f t="shared" si="324"/>
        <v>#N/A</v>
      </c>
      <c r="N1636" s="27" t="e">
        <f t="shared" si="325"/>
        <v>#N/A</v>
      </c>
      <c r="O1636" s="27" t="str">
        <f t="shared" si="326"/>
        <v>?? błędna cena ??</v>
      </c>
    </row>
    <row r="1637" spans="1:15" s="14" customFormat="1" ht="24" customHeight="1">
      <c r="A1637" s="38"/>
      <c r="B1637" s="38"/>
      <c r="C1637" s="15"/>
      <c r="D1637" s="38"/>
      <c r="E1637" s="15"/>
      <c r="F1637" s="38"/>
      <c r="G1637" s="38"/>
      <c r="H1637" s="21" t="str">
        <f t="shared" si="319"/>
        <v xml:space="preserve"> </v>
      </c>
      <c r="I1637" s="21" t="str">
        <f t="shared" si="320"/>
        <v xml:space="preserve"> </v>
      </c>
      <c r="J1637" s="27" t="e">
        <f t="shared" si="321"/>
        <v>#N/A</v>
      </c>
      <c r="K1637" s="27" t="e">
        <f t="shared" si="322"/>
        <v>#N/A</v>
      </c>
      <c r="L1637" s="27" t="e">
        <f t="shared" si="323"/>
        <v>#N/A</v>
      </c>
      <c r="M1637" s="27" t="e">
        <f t="shared" si="324"/>
        <v>#N/A</v>
      </c>
      <c r="N1637" s="27" t="e">
        <f t="shared" si="325"/>
        <v>#N/A</v>
      </c>
      <c r="O1637" s="27" t="str">
        <f t="shared" si="326"/>
        <v>?? błędna cena ??</v>
      </c>
    </row>
    <row r="1638" spans="1:15" s="14" customFormat="1" ht="24" customHeight="1">
      <c r="A1638" s="38"/>
      <c r="B1638" s="38"/>
      <c r="C1638" s="15"/>
      <c r="D1638" s="38"/>
      <c r="E1638" s="15"/>
      <c r="F1638" s="38"/>
      <c r="G1638" s="38"/>
      <c r="H1638" s="21" t="str">
        <f t="shared" si="319"/>
        <v xml:space="preserve"> </v>
      </c>
      <c r="I1638" s="21" t="str">
        <f t="shared" si="320"/>
        <v xml:space="preserve"> </v>
      </c>
      <c r="J1638" s="27" t="e">
        <f t="shared" si="321"/>
        <v>#N/A</v>
      </c>
      <c r="K1638" s="27" t="e">
        <f t="shared" si="322"/>
        <v>#N/A</v>
      </c>
      <c r="L1638" s="27" t="e">
        <f t="shared" si="323"/>
        <v>#N/A</v>
      </c>
      <c r="M1638" s="27" t="e">
        <f t="shared" si="324"/>
        <v>#N/A</v>
      </c>
      <c r="N1638" s="27" t="e">
        <f t="shared" si="325"/>
        <v>#N/A</v>
      </c>
      <c r="O1638" s="27" t="str">
        <f t="shared" si="326"/>
        <v>?? błędna cena ??</v>
      </c>
    </row>
    <row r="1639" spans="1:15" s="14" customFormat="1" ht="24" customHeight="1">
      <c r="A1639" s="38"/>
      <c r="B1639" s="38"/>
      <c r="C1639" s="15"/>
      <c r="D1639" s="38"/>
      <c r="E1639" s="15"/>
      <c r="F1639" s="38"/>
      <c r="G1639" s="38"/>
      <c r="H1639" s="21" t="str">
        <f t="shared" si="319"/>
        <v xml:space="preserve"> </v>
      </c>
      <c r="I1639" s="21" t="str">
        <f t="shared" si="320"/>
        <v xml:space="preserve"> </v>
      </c>
      <c r="J1639" s="27" t="e">
        <f t="shared" si="321"/>
        <v>#N/A</v>
      </c>
      <c r="K1639" s="27" t="e">
        <f t="shared" si="322"/>
        <v>#N/A</v>
      </c>
      <c r="L1639" s="27" t="e">
        <f t="shared" si="323"/>
        <v>#N/A</v>
      </c>
      <c r="M1639" s="27" t="e">
        <f t="shared" si="324"/>
        <v>#N/A</v>
      </c>
      <c r="N1639" s="27" t="e">
        <f t="shared" si="325"/>
        <v>#N/A</v>
      </c>
      <c r="O1639" s="27" t="str">
        <f t="shared" si="326"/>
        <v>?? błędna cena ??</v>
      </c>
    </row>
    <row r="1640" spans="1:15" s="14" customFormat="1" ht="24" customHeight="1">
      <c r="A1640" s="38"/>
      <c r="B1640" s="38"/>
      <c r="C1640" s="15"/>
      <c r="D1640" s="38"/>
      <c r="E1640" s="15"/>
      <c r="F1640" s="38"/>
      <c r="G1640" s="38"/>
      <c r="H1640" s="21" t="str">
        <f t="shared" si="319"/>
        <v xml:space="preserve"> </v>
      </c>
      <c r="I1640" s="21" t="str">
        <f t="shared" si="320"/>
        <v xml:space="preserve"> </v>
      </c>
      <c r="J1640" s="27" t="e">
        <f t="shared" si="321"/>
        <v>#N/A</v>
      </c>
      <c r="K1640" s="27" t="e">
        <f t="shared" si="322"/>
        <v>#N/A</v>
      </c>
      <c r="L1640" s="27" t="e">
        <f t="shared" si="323"/>
        <v>#N/A</v>
      </c>
      <c r="M1640" s="27" t="e">
        <f t="shared" si="324"/>
        <v>#N/A</v>
      </c>
      <c r="N1640" s="27" t="e">
        <f t="shared" si="325"/>
        <v>#N/A</v>
      </c>
      <c r="O1640" s="27" t="str">
        <f t="shared" si="326"/>
        <v>?? błędna cena ??</v>
      </c>
    </row>
    <row r="1641" spans="1:15" s="14" customFormat="1" ht="24" customHeight="1">
      <c r="A1641" s="38"/>
      <c r="B1641" s="38"/>
      <c r="C1641" s="15"/>
      <c r="D1641" s="38"/>
      <c r="E1641" s="15"/>
      <c r="F1641" s="38"/>
      <c r="G1641" s="38"/>
      <c r="H1641" s="21" t="str">
        <f t="shared" si="319"/>
        <v xml:space="preserve"> </v>
      </c>
      <c r="I1641" s="21" t="str">
        <f t="shared" si="320"/>
        <v xml:space="preserve"> </v>
      </c>
      <c r="J1641" s="27" t="e">
        <f t="shared" si="321"/>
        <v>#N/A</v>
      </c>
      <c r="K1641" s="27" t="e">
        <f t="shared" si="322"/>
        <v>#N/A</v>
      </c>
      <c r="L1641" s="27" t="e">
        <f t="shared" si="323"/>
        <v>#N/A</v>
      </c>
      <c r="M1641" s="27" t="e">
        <f t="shared" si="324"/>
        <v>#N/A</v>
      </c>
      <c r="N1641" s="27" t="e">
        <f t="shared" si="325"/>
        <v>#N/A</v>
      </c>
      <c r="O1641" s="27" t="str">
        <f t="shared" si="326"/>
        <v>?? błędna cena ??</v>
      </c>
    </row>
    <row r="1642" spans="1:15" s="14" customFormat="1" ht="24" customHeight="1">
      <c r="A1642" s="38"/>
      <c r="B1642" s="38"/>
      <c r="C1642" s="15"/>
      <c r="D1642" s="38"/>
      <c r="E1642" s="15"/>
      <c r="F1642" s="38"/>
      <c r="G1642" s="38"/>
      <c r="H1642" s="21" t="str">
        <f t="shared" si="319"/>
        <v xml:space="preserve"> </v>
      </c>
      <c r="I1642" s="21" t="str">
        <f t="shared" si="320"/>
        <v xml:space="preserve"> </v>
      </c>
      <c r="J1642" s="27" t="e">
        <f t="shared" si="321"/>
        <v>#N/A</v>
      </c>
      <c r="K1642" s="27" t="e">
        <f t="shared" si="322"/>
        <v>#N/A</v>
      </c>
      <c r="L1642" s="27" t="e">
        <f t="shared" si="323"/>
        <v>#N/A</v>
      </c>
      <c r="M1642" s="27" t="e">
        <f t="shared" si="324"/>
        <v>#N/A</v>
      </c>
      <c r="N1642" s="27" t="e">
        <f t="shared" si="325"/>
        <v>#N/A</v>
      </c>
      <c r="O1642" s="27" t="str">
        <f t="shared" si="326"/>
        <v>?? błędna cena ??</v>
      </c>
    </row>
    <row r="1643" spans="1:15" s="14" customFormat="1" ht="24" customHeight="1">
      <c r="A1643" s="38"/>
      <c r="B1643" s="38"/>
      <c r="C1643" s="15"/>
      <c r="D1643" s="38"/>
      <c r="E1643" s="15"/>
      <c r="F1643" s="38"/>
      <c r="G1643" s="38"/>
      <c r="H1643" s="21" t="str">
        <f t="shared" si="319"/>
        <v xml:space="preserve"> </v>
      </c>
      <c r="I1643" s="21" t="str">
        <f t="shared" si="320"/>
        <v xml:space="preserve"> </v>
      </c>
      <c r="J1643" s="27" t="e">
        <f t="shared" si="321"/>
        <v>#N/A</v>
      </c>
      <c r="K1643" s="27" t="e">
        <f t="shared" si="322"/>
        <v>#N/A</v>
      </c>
      <c r="L1643" s="27" t="e">
        <f t="shared" si="323"/>
        <v>#N/A</v>
      </c>
      <c r="M1643" s="27" t="e">
        <f t="shared" si="324"/>
        <v>#N/A</v>
      </c>
      <c r="N1643" s="27" t="e">
        <f t="shared" si="325"/>
        <v>#N/A</v>
      </c>
      <c r="O1643" s="27" t="str">
        <f t="shared" si="326"/>
        <v>?? błędna cena ??</v>
      </c>
    </row>
    <row r="1644" spans="1:15" s="14" customFormat="1" ht="24" customHeight="1">
      <c r="A1644" s="38"/>
      <c r="B1644" s="38"/>
      <c r="C1644" s="15"/>
      <c r="D1644" s="38"/>
      <c r="E1644" s="15"/>
      <c r="F1644" s="38"/>
      <c r="G1644" s="38"/>
      <c r="H1644" s="21" t="str">
        <f t="shared" si="319"/>
        <v xml:space="preserve"> </v>
      </c>
      <c r="I1644" s="21" t="str">
        <f t="shared" si="320"/>
        <v xml:space="preserve"> </v>
      </c>
      <c r="J1644" s="27" t="e">
        <f t="shared" si="321"/>
        <v>#N/A</v>
      </c>
      <c r="K1644" s="27" t="e">
        <f t="shared" si="322"/>
        <v>#N/A</v>
      </c>
      <c r="L1644" s="27" t="e">
        <f t="shared" si="323"/>
        <v>#N/A</v>
      </c>
      <c r="M1644" s="27" t="e">
        <f t="shared" si="324"/>
        <v>#N/A</v>
      </c>
      <c r="N1644" s="27" t="e">
        <f t="shared" si="325"/>
        <v>#N/A</v>
      </c>
      <c r="O1644" s="27" t="str">
        <f t="shared" si="326"/>
        <v>?? błędna cena ??</v>
      </c>
    </row>
    <row r="1645" spans="1:15" s="14" customFormat="1" ht="24" customHeight="1">
      <c r="A1645" s="38"/>
      <c r="B1645" s="38"/>
      <c r="C1645" s="15"/>
      <c r="D1645" s="38"/>
      <c r="E1645" s="15"/>
      <c r="F1645" s="38"/>
      <c r="G1645" s="38"/>
      <c r="H1645" s="21" t="str">
        <f t="shared" si="319"/>
        <v xml:space="preserve"> </v>
      </c>
      <c r="I1645" s="21" t="str">
        <f t="shared" si="320"/>
        <v xml:space="preserve"> </v>
      </c>
      <c r="J1645" s="27" t="e">
        <f t="shared" si="321"/>
        <v>#N/A</v>
      </c>
      <c r="K1645" s="27" t="e">
        <f t="shared" si="322"/>
        <v>#N/A</v>
      </c>
      <c r="L1645" s="27" t="e">
        <f t="shared" si="323"/>
        <v>#N/A</v>
      </c>
      <c r="M1645" s="27" t="e">
        <f t="shared" si="324"/>
        <v>#N/A</v>
      </c>
      <c r="N1645" s="27" t="e">
        <f t="shared" si="325"/>
        <v>#N/A</v>
      </c>
      <c r="O1645" s="27" t="str">
        <f t="shared" si="326"/>
        <v>?? błędna cena ??</v>
      </c>
    </row>
    <row r="1646" spans="1:15" s="14" customFormat="1" ht="24" customHeight="1">
      <c r="A1646" s="38"/>
      <c r="B1646" s="38"/>
      <c r="C1646" s="15"/>
      <c r="D1646" s="38"/>
      <c r="E1646" s="15"/>
      <c r="F1646" s="38"/>
      <c r="G1646" s="38"/>
      <c r="H1646" s="21" t="str">
        <f t="shared" si="319"/>
        <v xml:space="preserve"> </v>
      </c>
      <c r="I1646" s="21" t="str">
        <f t="shared" si="320"/>
        <v xml:space="preserve"> </v>
      </c>
      <c r="J1646" s="27" t="e">
        <f t="shared" si="321"/>
        <v>#N/A</v>
      </c>
      <c r="K1646" s="27" t="e">
        <f t="shared" si="322"/>
        <v>#N/A</v>
      </c>
      <c r="L1646" s="27" t="e">
        <f t="shared" si="323"/>
        <v>#N/A</v>
      </c>
      <c r="M1646" s="27" t="e">
        <f t="shared" si="324"/>
        <v>#N/A</v>
      </c>
      <c r="N1646" s="27" t="e">
        <f t="shared" si="325"/>
        <v>#N/A</v>
      </c>
      <c r="O1646" s="27" t="str">
        <f t="shared" si="326"/>
        <v>?? błędna cena ??</v>
      </c>
    </row>
    <row r="1647" spans="1:15" s="14" customFormat="1" ht="24" customHeight="1">
      <c r="A1647" s="38"/>
      <c r="B1647" s="38"/>
      <c r="C1647" s="15"/>
      <c r="D1647" s="38"/>
      <c r="E1647" s="15"/>
      <c r="F1647" s="38"/>
      <c r="G1647" s="38"/>
      <c r="H1647" s="21" t="str">
        <f t="shared" si="319"/>
        <v xml:space="preserve"> </v>
      </c>
      <c r="I1647" s="21" t="str">
        <f t="shared" si="320"/>
        <v xml:space="preserve"> </v>
      </c>
      <c r="J1647" s="27" t="e">
        <f t="shared" si="321"/>
        <v>#N/A</v>
      </c>
      <c r="K1647" s="27" t="e">
        <f t="shared" si="322"/>
        <v>#N/A</v>
      </c>
      <c r="L1647" s="27" t="e">
        <f t="shared" si="323"/>
        <v>#N/A</v>
      </c>
      <c r="M1647" s="27" t="e">
        <f t="shared" si="324"/>
        <v>#N/A</v>
      </c>
      <c r="N1647" s="27" t="e">
        <f t="shared" si="325"/>
        <v>#N/A</v>
      </c>
      <c r="O1647" s="27" t="str">
        <f t="shared" si="326"/>
        <v>?? błędna cena ??</v>
      </c>
    </row>
    <row r="1648" spans="1:15" s="14" customFormat="1" ht="24" customHeight="1">
      <c r="A1648" s="38"/>
      <c r="B1648" s="38"/>
      <c r="C1648" s="15"/>
      <c r="D1648" s="38"/>
      <c r="E1648" s="15"/>
      <c r="F1648" s="38"/>
      <c r="G1648" s="38"/>
      <c r="H1648" s="21" t="str">
        <f t="shared" si="319"/>
        <v xml:space="preserve"> </v>
      </c>
      <c r="I1648" s="21" t="str">
        <f t="shared" si="320"/>
        <v xml:space="preserve"> </v>
      </c>
      <c r="J1648" s="27" t="e">
        <f t="shared" si="321"/>
        <v>#N/A</v>
      </c>
      <c r="K1648" s="27" t="e">
        <f t="shared" si="322"/>
        <v>#N/A</v>
      </c>
      <c r="L1648" s="27" t="e">
        <f t="shared" si="323"/>
        <v>#N/A</v>
      </c>
      <c r="M1648" s="27" t="e">
        <f t="shared" si="324"/>
        <v>#N/A</v>
      </c>
      <c r="N1648" s="27" t="e">
        <f t="shared" si="325"/>
        <v>#N/A</v>
      </c>
      <c r="O1648" s="27" t="str">
        <f t="shared" si="326"/>
        <v>?? błędna cena ??</v>
      </c>
    </row>
    <row r="1649" spans="1:15" s="14" customFormat="1" ht="24" customHeight="1">
      <c r="A1649" s="38"/>
      <c r="B1649" s="38"/>
      <c r="C1649" s="15"/>
      <c r="D1649" s="38"/>
      <c r="E1649" s="15"/>
      <c r="F1649" s="38"/>
      <c r="G1649" s="38"/>
      <c r="H1649" s="21" t="str">
        <f t="shared" si="319"/>
        <v xml:space="preserve"> </v>
      </c>
      <c r="I1649" s="21" t="str">
        <f t="shared" si="320"/>
        <v xml:space="preserve"> </v>
      </c>
      <c r="J1649" s="27" t="e">
        <f t="shared" si="321"/>
        <v>#N/A</v>
      </c>
      <c r="K1649" s="27" t="e">
        <f t="shared" si="322"/>
        <v>#N/A</v>
      </c>
      <c r="L1649" s="27" t="e">
        <f t="shared" si="323"/>
        <v>#N/A</v>
      </c>
      <c r="M1649" s="27" t="e">
        <f t="shared" si="324"/>
        <v>#N/A</v>
      </c>
      <c r="N1649" s="27" t="e">
        <f t="shared" si="325"/>
        <v>#N/A</v>
      </c>
      <c r="O1649" s="27" t="str">
        <f t="shared" si="326"/>
        <v>?? błędna cena ??</v>
      </c>
    </row>
    <row r="1650" spans="1:15" s="14" customFormat="1" ht="24" customHeight="1">
      <c r="A1650" s="38"/>
      <c r="B1650" s="38"/>
      <c r="C1650" s="15"/>
      <c r="D1650" s="38"/>
      <c r="E1650" s="15"/>
      <c r="F1650" s="38"/>
      <c r="G1650" s="38"/>
      <c r="H1650" s="21" t="str">
        <f t="shared" si="319"/>
        <v xml:space="preserve"> </v>
      </c>
      <c r="I1650" s="21" t="str">
        <f t="shared" si="320"/>
        <v xml:space="preserve"> </v>
      </c>
      <c r="J1650" s="27" t="e">
        <f t="shared" si="321"/>
        <v>#N/A</v>
      </c>
      <c r="K1650" s="27" t="e">
        <f t="shared" si="322"/>
        <v>#N/A</v>
      </c>
      <c r="L1650" s="27" t="e">
        <f t="shared" si="323"/>
        <v>#N/A</v>
      </c>
      <c r="M1650" s="27" t="e">
        <f t="shared" si="324"/>
        <v>#N/A</v>
      </c>
      <c r="N1650" s="27" t="e">
        <f t="shared" si="325"/>
        <v>#N/A</v>
      </c>
      <c r="O1650" s="27" t="str">
        <f t="shared" si="326"/>
        <v>?? błędna cena ??</v>
      </c>
    </row>
    <row r="1651" spans="1:15" s="14" customFormat="1" ht="24" customHeight="1">
      <c r="A1651" s="38"/>
      <c r="B1651" s="38"/>
      <c r="C1651" s="15"/>
      <c r="D1651" s="38"/>
      <c r="E1651" s="15"/>
      <c r="F1651" s="38"/>
      <c r="G1651" s="38"/>
      <c r="H1651" s="21" t="str">
        <f t="shared" si="319"/>
        <v xml:space="preserve"> </v>
      </c>
      <c r="I1651" s="21" t="str">
        <f t="shared" si="320"/>
        <v xml:space="preserve"> </v>
      </c>
      <c r="J1651" s="27" t="e">
        <f t="shared" si="321"/>
        <v>#N/A</v>
      </c>
      <c r="K1651" s="27" t="e">
        <f t="shared" si="322"/>
        <v>#N/A</v>
      </c>
      <c r="L1651" s="27" t="e">
        <f t="shared" si="323"/>
        <v>#N/A</v>
      </c>
      <c r="M1651" s="27" t="e">
        <f t="shared" si="324"/>
        <v>#N/A</v>
      </c>
      <c r="N1651" s="27" t="e">
        <f t="shared" si="325"/>
        <v>#N/A</v>
      </c>
      <c r="O1651" s="27" t="str">
        <f t="shared" si="326"/>
        <v>?? błędna cena ??</v>
      </c>
    </row>
    <row r="1652" spans="1:15" s="14" customFormat="1" ht="24" customHeight="1">
      <c r="A1652" s="38"/>
      <c r="B1652" s="38"/>
      <c r="C1652" s="15"/>
      <c r="D1652" s="38"/>
      <c r="E1652" s="15"/>
      <c r="F1652" s="38"/>
      <c r="G1652" s="38"/>
      <c r="H1652" s="21" t="str">
        <f t="shared" si="319"/>
        <v xml:space="preserve"> </v>
      </c>
      <c r="I1652" s="21" t="str">
        <f t="shared" si="320"/>
        <v xml:space="preserve"> </v>
      </c>
      <c r="J1652" s="27" t="e">
        <f t="shared" si="321"/>
        <v>#N/A</v>
      </c>
      <c r="K1652" s="27" t="e">
        <f t="shared" si="322"/>
        <v>#N/A</v>
      </c>
      <c r="L1652" s="27" t="e">
        <f t="shared" si="323"/>
        <v>#N/A</v>
      </c>
      <c r="M1652" s="27" t="e">
        <f t="shared" si="324"/>
        <v>#N/A</v>
      </c>
      <c r="N1652" s="27" t="e">
        <f t="shared" si="325"/>
        <v>#N/A</v>
      </c>
      <c r="O1652" s="27" t="str">
        <f t="shared" si="326"/>
        <v>?? błędna cena ??</v>
      </c>
    </row>
    <row r="1653" spans="1:15" s="14" customFormat="1" ht="24" customHeight="1">
      <c r="A1653" s="38"/>
      <c r="B1653" s="38"/>
      <c r="C1653" s="15"/>
      <c r="D1653" s="38"/>
      <c r="E1653" s="15"/>
      <c r="F1653" s="38"/>
      <c r="G1653" s="38"/>
      <c r="H1653" s="21" t="str">
        <f t="shared" si="319"/>
        <v xml:space="preserve"> </v>
      </c>
      <c r="I1653" s="21" t="str">
        <f t="shared" si="320"/>
        <v xml:space="preserve"> </v>
      </c>
      <c r="J1653" s="27" t="e">
        <f t="shared" si="321"/>
        <v>#N/A</v>
      </c>
      <c r="K1653" s="27" t="e">
        <f t="shared" si="322"/>
        <v>#N/A</v>
      </c>
      <c r="L1653" s="27" t="e">
        <f t="shared" si="323"/>
        <v>#N/A</v>
      </c>
      <c r="M1653" s="27" t="e">
        <f t="shared" si="324"/>
        <v>#N/A</v>
      </c>
      <c r="N1653" s="27" t="e">
        <f t="shared" si="325"/>
        <v>#N/A</v>
      </c>
      <c r="O1653" s="27" t="str">
        <f t="shared" si="326"/>
        <v>?? błędna cena ??</v>
      </c>
    </row>
    <row r="1654" spans="1:15" s="14" customFormat="1" ht="24" customHeight="1">
      <c r="A1654" s="38"/>
      <c r="B1654" s="38"/>
      <c r="C1654" s="15"/>
      <c r="D1654" s="38"/>
      <c r="E1654" s="15"/>
      <c r="F1654" s="38"/>
      <c r="G1654" s="38"/>
      <c r="H1654" s="21" t="str">
        <f t="shared" si="319"/>
        <v xml:space="preserve"> </v>
      </c>
      <c r="I1654" s="21" t="str">
        <f t="shared" si="320"/>
        <v xml:space="preserve"> </v>
      </c>
      <c r="J1654" s="27" t="e">
        <f t="shared" si="321"/>
        <v>#N/A</v>
      </c>
      <c r="K1654" s="27" t="e">
        <f t="shared" si="322"/>
        <v>#N/A</v>
      </c>
      <c r="L1654" s="27" t="e">
        <f t="shared" si="323"/>
        <v>#N/A</v>
      </c>
      <c r="M1654" s="27" t="e">
        <f t="shared" si="324"/>
        <v>#N/A</v>
      </c>
      <c r="N1654" s="27" t="e">
        <f t="shared" si="325"/>
        <v>#N/A</v>
      </c>
      <c r="O1654" s="27" t="str">
        <f t="shared" si="326"/>
        <v>?? błędna cena ??</v>
      </c>
    </row>
    <row r="1655" spans="1:15" s="14" customFormat="1" ht="24" customHeight="1">
      <c r="A1655" s="38"/>
      <c r="B1655" s="38"/>
      <c r="C1655" s="15"/>
      <c r="D1655" s="38"/>
      <c r="E1655" s="15"/>
      <c r="F1655" s="38"/>
      <c r="G1655" s="38"/>
      <c r="H1655" s="21" t="str">
        <f t="shared" si="319"/>
        <v xml:space="preserve"> </v>
      </c>
      <c r="I1655" s="21" t="str">
        <f t="shared" si="320"/>
        <v xml:space="preserve"> </v>
      </c>
      <c r="J1655" s="27" t="e">
        <f t="shared" si="321"/>
        <v>#N/A</v>
      </c>
      <c r="K1655" s="27" t="e">
        <f t="shared" si="322"/>
        <v>#N/A</v>
      </c>
      <c r="L1655" s="27" t="e">
        <f t="shared" si="323"/>
        <v>#N/A</v>
      </c>
      <c r="M1655" s="27" t="e">
        <f t="shared" si="324"/>
        <v>#N/A</v>
      </c>
      <c r="N1655" s="27" t="e">
        <f t="shared" si="325"/>
        <v>#N/A</v>
      </c>
      <c r="O1655" s="27" t="str">
        <f t="shared" si="326"/>
        <v>?? błędna cena ??</v>
      </c>
    </row>
    <row r="1656" spans="1:15" s="14" customFormat="1" ht="24" customHeight="1">
      <c r="A1656" s="38"/>
      <c r="B1656" s="38"/>
      <c r="C1656" s="15"/>
      <c r="D1656" s="38"/>
      <c r="E1656" s="15"/>
      <c r="F1656" s="38"/>
      <c r="G1656" s="38"/>
      <c r="H1656" s="21" t="str">
        <f t="shared" si="319"/>
        <v xml:space="preserve"> </v>
      </c>
      <c r="I1656" s="21" t="str">
        <f t="shared" si="320"/>
        <v xml:space="preserve"> </v>
      </c>
      <c r="J1656" s="27" t="e">
        <f t="shared" si="321"/>
        <v>#N/A</v>
      </c>
      <c r="K1656" s="27" t="e">
        <f t="shared" si="322"/>
        <v>#N/A</v>
      </c>
      <c r="L1656" s="27" t="e">
        <f t="shared" si="323"/>
        <v>#N/A</v>
      </c>
      <c r="M1656" s="27" t="e">
        <f t="shared" si="324"/>
        <v>#N/A</v>
      </c>
      <c r="N1656" s="27" t="e">
        <f t="shared" si="325"/>
        <v>#N/A</v>
      </c>
      <c r="O1656" s="27" t="str">
        <f t="shared" si="326"/>
        <v>?? błędna cena ??</v>
      </c>
    </row>
    <row r="1657" spans="1:15" s="14" customFormat="1" ht="24" customHeight="1">
      <c r="A1657" s="38"/>
      <c r="B1657" s="38"/>
      <c r="C1657" s="15"/>
      <c r="D1657" s="38"/>
      <c r="E1657" s="15"/>
      <c r="F1657" s="38"/>
      <c r="G1657" s="38"/>
      <c r="H1657" s="21" t="str">
        <f t="shared" si="319"/>
        <v xml:space="preserve"> </v>
      </c>
      <c r="I1657" s="21" t="str">
        <f t="shared" si="320"/>
        <v xml:space="preserve"> </v>
      </c>
      <c r="J1657" s="27" t="e">
        <f t="shared" si="321"/>
        <v>#N/A</v>
      </c>
      <c r="K1657" s="27" t="e">
        <f t="shared" si="322"/>
        <v>#N/A</v>
      </c>
      <c r="L1657" s="27" t="e">
        <f t="shared" si="323"/>
        <v>#N/A</v>
      </c>
      <c r="M1657" s="27" t="e">
        <f t="shared" si="324"/>
        <v>#N/A</v>
      </c>
      <c r="N1657" s="27" t="e">
        <f t="shared" si="325"/>
        <v>#N/A</v>
      </c>
      <c r="O1657" s="27" t="str">
        <f t="shared" si="326"/>
        <v>?? błędna cena ??</v>
      </c>
    </row>
    <row r="1658" spans="1:15" s="14" customFormat="1" ht="24" customHeight="1">
      <c r="A1658" s="38"/>
      <c r="B1658" s="38"/>
      <c r="C1658" s="15"/>
      <c r="D1658" s="38"/>
      <c r="E1658" s="15"/>
      <c r="F1658" s="38"/>
      <c r="G1658" s="38"/>
      <c r="H1658" s="21" t="str">
        <f t="shared" si="319"/>
        <v xml:space="preserve"> </v>
      </c>
      <c r="I1658" s="21" t="str">
        <f t="shared" si="320"/>
        <v xml:space="preserve"> </v>
      </c>
      <c r="J1658" s="27" t="e">
        <f t="shared" si="321"/>
        <v>#N/A</v>
      </c>
      <c r="K1658" s="27" t="e">
        <f t="shared" si="322"/>
        <v>#N/A</v>
      </c>
      <c r="L1658" s="27" t="e">
        <f t="shared" si="323"/>
        <v>#N/A</v>
      </c>
      <c r="M1658" s="27" t="e">
        <f t="shared" si="324"/>
        <v>#N/A</v>
      </c>
      <c r="N1658" s="27" t="e">
        <f t="shared" si="325"/>
        <v>#N/A</v>
      </c>
      <c r="O1658" s="27" t="str">
        <f t="shared" si="326"/>
        <v>?? błędna cena ??</v>
      </c>
    </row>
    <row r="1659" spans="1:15" s="14" customFormat="1" ht="24" customHeight="1">
      <c r="A1659" s="38"/>
      <c r="B1659" s="38"/>
      <c r="C1659" s="15"/>
      <c r="D1659" s="38"/>
      <c r="E1659" s="15"/>
      <c r="F1659" s="38"/>
      <c r="G1659" s="38"/>
      <c r="H1659" s="21" t="str">
        <f t="shared" si="319"/>
        <v xml:space="preserve"> </v>
      </c>
      <c r="I1659" s="21" t="str">
        <f t="shared" si="320"/>
        <v xml:space="preserve"> </v>
      </c>
      <c r="J1659" s="27" t="e">
        <f t="shared" si="321"/>
        <v>#N/A</v>
      </c>
      <c r="K1659" s="27" t="e">
        <f t="shared" si="322"/>
        <v>#N/A</v>
      </c>
      <c r="L1659" s="27" t="e">
        <f t="shared" si="323"/>
        <v>#N/A</v>
      </c>
      <c r="M1659" s="27" t="e">
        <f t="shared" si="324"/>
        <v>#N/A</v>
      </c>
      <c r="N1659" s="27" t="e">
        <f t="shared" si="325"/>
        <v>#N/A</v>
      </c>
      <c r="O1659" s="27" t="str">
        <f t="shared" si="326"/>
        <v>?? błędna cena ??</v>
      </c>
    </row>
    <row r="1660" spans="1:15" s="14" customFormat="1" ht="24" customHeight="1">
      <c r="A1660" s="38"/>
      <c r="B1660" s="38"/>
      <c r="C1660" s="15"/>
      <c r="D1660" s="38"/>
      <c r="E1660" s="15"/>
      <c r="F1660" s="38"/>
      <c r="G1660" s="38"/>
      <c r="H1660" s="21" t="str">
        <f t="shared" si="319"/>
        <v xml:space="preserve"> </v>
      </c>
      <c r="I1660" s="21" t="str">
        <f t="shared" si="320"/>
        <v xml:space="preserve"> </v>
      </c>
      <c r="J1660" s="27" t="e">
        <f t="shared" si="321"/>
        <v>#N/A</v>
      </c>
      <c r="K1660" s="27" t="e">
        <f t="shared" si="322"/>
        <v>#N/A</v>
      </c>
      <c r="L1660" s="27" t="e">
        <f t="shared" si="323"/>
        <v>#N/A</v>
      </c>
      <c r="M1660" s="27" t="e">
        <f t="shared" si="324"/>
        <v>#N/A</v>
      </c>
      <c r="N1660" s="27" t="e">
        <f t="shared" si="325"/>
        <v>#N/A</v>
      </c>
      <c r="O1660" s="27" t="str">
        <f t="shared" si="326"/>
        <v>?? błędna cena ??</v>
      </c>
    </row>
    <row r="1661" spans="1:15" s="14" customFormat="1" ht="24" customHeight="1">
      <c r="A1661" s="38"/>
      <c r="B1661" s="38"/>
      <c r="C1661" s="15"/>
      <c r="D1661" s="38"/>
      <c r="E1661" s="15"/>
      <c r="F1661" s="38"/>
      <c r="G1661" s="38"/>
      <c r="H1661" s="21" t="str">
        <f t="shared" si="319"/>
        <v xml:space="preserve"> </v>
      </c>
      <c r="I1661" s="21" t="str">
        <f t="shared" si="320"/>
        <v xml:space="preserve"> </v>
      </c>
      <c r="J1661" s="27" t="e">
        <f t="shared" si="321"/>
        <v>#N/A</v>
      </c>
      <c r="K1661" s="27" t="e">
        <f t="shared" si="322"/>
        <v>#N/A</v>
      </c>
      <c r="L1661" s="27" t="e">
        <f t="shared" si="323"/>
        <v>#N/A</v>
      </c>
      <c r="M1661" s="27" t="e">
        <f t="shared" si="324"/>
        <v>#N/A</v>
      </c>
      <c r="N1661" s="27" t="e">
        <f t="shared" si="325"/>
        <v>#N/A</v>
      </c>
      <c r="O1661" s="27" t="str">
        <f t="shared" si="326"/>
        <v>?? błędna cena ??</v>
      </c>
    </row>
    <row r="1662" spans="1:15" s="14" customFormat="1" ht="24" customHeight="1">
      <c r="A1662" s="38"/>
      <c r="B1662" s="38"/>
      <c r="C1662" s="15"/>
      <c r="D1662" s="38"/>
      <c r="E1662" s="15"/>
      <c r="F1662" s="38"/>
      <c r="G1662" s="38"/>
      <c r="H1662" s="21" t="str">
        <f t="shared" si="319"/>
        <v xml:space="preserve"> </v>
      </c>
      <c r="I1662" s="21" t="str">
        <f t="shared" si="320"/>
        <v xml:space="preserve"> </v>
      </c>
      <c r="J1662" s="27" t="e">
        <f t="shared" si="321"/>
        <v>#N/A</v>
      </c>
      <c r="K1662" s="27" t="e">
        <f t="shared" si="322"/>
        <v>#N/A</v>
      </c>
      <c r="L1662" s="27" t="e">
        <f t="shared" si="323"/>
        <v>#N/A</v>
      </c>
      <c r="M1662" s="27" t="e">
        <f t="shared" si="324"/>
        <v>#N/A</v>
      </c>
      <c r="N1662" s="27" t="e">
        <f t="shared" si="325"/>
        <v>#N/A</v>
      </c>
      <c r="O1662" s="27" t="str">
        <f t="shared" si="326"/>
        <v>?? błędna cena ??</v>
      </c>
    </row>
    <row r="1663" spans="1:15" s="14" customFormat="1" ht="24" customHeight="1">
      <c r="A1663" s="38"/>
      <c r="B1663" s="38"/>
      <c r="C1663" s="15"/>
      <c r="D1663" s="38"/>
      <c r="E1663" s="15"/>
      <c r="F1663" s="38"/>
      <c r="G1663" s="38"/>
      <c r="H1663" s="21" t="str">
        <f t="shared" si="319"/>
        <v xml:space="preserve"> </v>
      </c>
      <c r="I1663" s="21" t="str">
        <f t="shared" si="320"/>
        <v xml:space="preserve"> </v>
      </c>
      <c r="J1663" s="27" t="e">
        <f t="shared" si="321"/>
        <v>#N/A</v>
      </c>
      <c r="K1663" s="27" t="e">
        <f t="shared" si="322"/>
        <v>#N/A</v>
      </c>
      <c r="L1663" s="27" t="e">
        <f t="shared" si="323"/>
        <v>#N/A</v>
      </c>
      <c r="M1663" s="27" t="e">
        <f t="shared" si="324"/>
        <v>#N/A</v>
      </c>
      <c r="N1663" s="27" t="e">
        <f t="shared" si="325"/>
        <v>#N/A</v>
      </c>
      <c r="O1663" s="27" t="str">
        <f t="shared" si="326"/>
        <v>?? błędna cena ??</v>
      </c>
    </row>
    <row r="1664" spans="1:15" s="14" customFormat="1" ht="24" customHeight="1">
      <c r="A1664" s="38"/>
      <c r="B1664" s="38"/>
      <c r="C1664" s="15"/>
      <c r="D1664" s="38"/>
      <c r="E1664" s="15"/>
      <c r="F1664" s="38"/>
      <c r="G1664" s="38"/>
      <c r="H1664" s="21" t="str">
        <f t="shared" si="319"/>
        <v xml:space="preserve"> </v>
      </c>
      <c r="I1664" s="21" t="str">
        <f t="shared" si="320"/>
        <v xml:space="preserve"> </v>
      </c>
      <c r="J1664" s="27" t="e">
        <f t="shared" si="321"/>
        <v>#N/A</v>
      </c>
      <c r="K1664" s="27" t="e">
        <f t="shared" si="322"/>
        <v>#N/A</v>
      </c>
      <c r="L1664" s="27" t="e">
        <f t="shared" si="323"/>
        <v>#N/A</v>
      </c>
      <c r="M1664" s="27" t="e">
        <f t="shared" si="324"/>
        <v>#N/A</v>
      </c>
      <c r="N1664" s="27" t="e">
        <f t="shared" si="325"/>
        <v>#N/A</v>
      </c>
      <c r="O1664" s="27" t="str">
        <f t="shared" si="326"/>
        <v>?? błędna cena ??</v>
      </c>
    </row>
    <row r="1665" spans="1:15">
      <c r="H1665" s="21"/>
    </row>
    <row r="1666" spans="1:15">
      <c r="H1666" s="21"/>
    </row>
    <row r="1667" spans="1:15">
      <c r="H1667" s="21"/>
    </row>
    <row r="1668" spans="1:15">
      <c r="H1668" s="21"/>
    </row>
    <row r="1669" spans="1:15">
      <c r="H1669" s="21"/>
    </row>
    <row r="1670" spans="1:15">
      <c r="H1670" s="21"/>
    </row>
    <row r="1671" spans="1:15">
      <c r="H1671" s="21"/>
    </row>
    <row r="1672" spans="1:15">
      <c r="H1672" s="21"/>
    </row>
    <row r="1673" spans="1:15">
      <c r="H1673" s="21"/>
    </row>
    <row r="1674" spans="1:15">
      <c r="H1674" s="21"/>
    </row>
    <row r="1675" spans="1:15">
      <c r="H1675" s="21"/>
    </row>
    <row r="1676" spans="1:15" s="14" customFormat="1" ht="45" customHeight="1">
      <c r="A1676" s="38"/>
      <c r="B1676" s="38"/>
      <c r="C1676" s="15"/>
      <c r="D1676" s="38"/>
      <c r="E1676" s="15"/>
      <c r="F1676" s="38"/>
      <c r="G1676" s="38"/>
      <c r="H1676" s="21"/>
    </row>
    <row r="1677" spans="1:15" s="14" customFormat="1" ht="24" customHeight="1">
      <c r="A1677" s="38"/>
      <c r="B1677" s="38"/>
      <c r="C1677" s="15"/>
      <c r="D1677" s="38"/>
      <c r="E1677" s="15"/>
      <c r="F1677" s="38"/>
      <c r="G1677" s="38"/>
      <c r="H1677" s="21" t="str">
        <f t="shared" si="319"/>
        <v xml:space="preserve"> </v>
      </c>
      <c r="I1677" s="21" t="str">
        <f t="shared" ref="I1677:I1706" si="327">IF(H1677="T",E1677*F1677," ")</f>
        <v xml:space="preserve"> </v>
      </c>
      <c r="J1677" s="27" t="e">
        <f t="shared" ref="J1677:J1706" si="328">VLOOKUP(MID($F1677,1,1),tbSlownie,2)</f>
        <v>#N/A</v>
      </c>
      <c r="K1677" s="27" t="e">
        <f t="shared" ref="K1677:K1706" si="329">VLOOKUP(MID($F1677,1,1),tbSlownie,2)&amp;Separator&amp;VLOOKUP(MID($F1677,2,1),tbSlownie,2)</f>
        <v>#N/A</v>
      </c>
      <c r="L1677" s="27" t="e">
        <f t="shared" ref="L1677:L1706" si="330">VLOOKUP(MID($F1677,1,1),tbSlownie,2)&amp;Separator&amp;VLOOKUP(MID($F1677,2,1),tbSlownie,2)&amp;Separator&amp;VLOOKUP(MID($F1677,3,1),tbSlownie,2)</f>
        <v>#N/A</v>
      </c>
      <c r="M1677" s="27" t="e">
        <f t="shared" ref="M1677:M1706" si="331">VLOOKUP(MID($F1677,1,1),tbSlownie,2)&amp;Separator&amp;VLOOKUP(MID($F1677,2,1),tbSlownie,2)&amp;Separator&amp;VLOOKUP(MID($F1677,3,1),tbSlownie,2)&amp;Separator&amp;VLOOKUP(MID($F1677,4,1),tbSlownie,2)</f>
        <v>#N/A</v>
      </c>
      <c r="N1677" s="27" t="e">
        <f t="shared" ref="N1677:N1706" si="332">VLOOKUP(MID($F1677,1,1),tbSlownie,2)&amp;Separator&amp;VLOOKUP(MID($F1677,2,1),tbSlownie,2)&amp;Separator&amp;VLOOKUP(MID($F1677,3,1),tbSlownie,2)&amp;Separator&amp;VLOOKUP(MID($F1677,4,1),tbSlownie,2)&amp;Separator&amp;VLOOKUP(MID($F1677,5,1),tbSlownie,2)</f>
        <v>#N/A</v>
      </c>
      <c r="O1677" s="27" t="str">
        <f t="shared" ref="O1677:O1706" si="333">VLOOKUP("błąd",tbSlownie,2)</f>
        <v>?? błędna cena ??</v>
      </c>
    </row>
    <row r="1678" spans="1:15" s="14" customFormat="1" ht="24" customHeight="1">
      <c r="A1678" s="38"/>
      <c r="B1678" s="38"/>
      <c r="C1678" s="15"/>
      <c r="D1678" s="38"/>
      <c r="E1678" s="15"/>
      <c r="F1678" s="38"/>
      <c r="G1678" s="38"/>
      <c r="H1678" s="21" t="str">
        <f t="shared" si="319"/>
        <v xml:space="preserve"> </v>
      </c>
      <c r="I1678" s="21" t="str">
        <f t="shared" si="327"/>
        <v xml:space="preserve"> </v>
      </c>
      <c r="J1678" s="27" t="e">
        <f t="shared" si="328"/>
        <v>#N/A</v>
      </c>
      <c r="K1678" s="27" t="e">
        <f t="shared" si="329"/>
        <v>#N/A</v>
      </c>
      <c r="L1678" s="27" t="e">
        <f t="shared" si="330"/>
        <v>#N/A</v>
      </c>
      <c r="M1678" s="27" t="e">
        <f t="shared" si="331"/>
        <v>#N/A</v>
      </c>
      <c r="N1678" s="27" t="e">
        <f t="shared" si="332"/>
        <v>#N/A</v>
      </c>
      <c r="O1678" s="27" t="str">
        <f t="shared" si="333"/>
        <v>?? błędna cena ??</v>
      </c>
    </row>
    <row r="1679" spans="1:15" s="14" customFormat="1" ht="24" customHeight="1">
      <c r="A1679" s="38"/>
      <c r="B1679" s="38"/>
      <c r="C1679" s="15"/>
      <c r="D1679" s="38"/>
      <c r="E1679" s="15"/>
      <c r="F1679" s="38"/>
      <c r="G1679" s="38"/>
      <c r="H1679" s="21" t="str">
        <f t="shared" si="319"/>
        <v xml:space="preserve"> </v>
      </c>
      <c r="I1679" s="21" t="str">
        <f t="shared" si="327"/>
        <v xml:space="preserve"> </v>
      </c>
      <c r="J1679" s="27" t="e">
        <f t="shared" si="328"/>
        <v>#N/A</v>
      </c>
      <c r="K1679" s="27" t="e">
        <f t="shared" si="329"/>
        <v>#N/A</v>
      </c>
      <c r="L1679" s="27" t="e">
        <f t="shared" si="330"/>
        <v>#N/A</v>
      </c>
      <c r="M1679" s="27" t="e">
        <f t="shared" si="331"/>
        <v>#N/A</v>
      </c>
      <c r="N1679" s="27" t="e">
        <f t="shared" si="332"/>
        <v>#N/A</v>
      </c>
      <c r="O1679" s="27" t="str">
        <f t="shared" si="333"/>
        <v>?? błędna cena ??</v>
      </c>
    </row>
    <row r="1680" spans="1:15" s="14" customFormat="1" ht="24" customHeight="1">
      <c r="A1680" s="38"/>
      <c r="B1680" s="38"/>
      <c r="C1680" s="15"/>
      <c r="D1680" s="38"/>
      <c r="E1680" s="15"/>
      <c r="F1680" s="38"/>
      <c r="G1680" s="38"/>
      <c r="H1680" s="21" t="str">
        <f t="shared" ref="H1680:H1743" si="334">IF(F1680&gt;0,"T"," ")</f>
        <v xml:space="preserve"> </v>
      </c>
      <c r="I1680" s="21" t="str">
        <f t="shared" si="327"/>
        <v xml:space="preserve"> </v>
      </c>
      <c r="J1680" s="27" t="e">
        <f t="shared" si="328"/>
        <v>#N/A</v>
      </c>
      <c r="K1680" s="27" t="e">
        <f t="shared" si="329"/>
        <v>#N/A</v>
      </c>
      <c r="L1680" s="27" t="e">
        <f t="shared" si="330"/>
        <v>#N/A</v>
      </c>
      <c r="M1680" s="27" t="e">
        <f t="shared" si="331"/>
        <v>#N/A</v>
      </c>
      <c r="N1680" s="27" t="e">
        <f t="shared" si="332"/>
        <v>#N/A</v>
      </c>
      <c r="O1680" s="27" t="str">
        <f t="shared" si="333"/>
        <v>?? błędna cena ??</v>
      </c>
    </row>
    <row r="1681" spans="1:15" s="14" customFormat="1" ht="24" customHeight="1">
      <c r="A1681" s="38"/>
      <c r="B1681" s="38"/>
      <c r="C1681" s="15"/>
      <c r="D1681" s="38"/>
      <c r="E1681" s="15"/>
      <c r="F1681" s="38"/>
      <c r="G1681" s="38"/>
      <c r="H1681" s="21" t="str">
        <f t="shared" si="334"/>
        <v xml:space="preserve"> </v>
      </c>
      <c r="I1681" s="21" t="str">
        <f t="shared" si="327"/>
        <v xml:space="preserve"> </v>
      </c>
      <c r="J1681" s="27" t="e">
        <f t="shared" si="328"/>
        <v>#N/A</v>
      </c>
      <c r="K1681" s="27" t="e">
        <f t="shared" si="329"/>
        <v>#N/A</v>
      </c>
      <c r="L1681" s="27" t="e">
        <f t="shared" si="330"/>
        <v>#N/A</v>
      </c>
      <c r="M1681" s="27" t="e">
        <f t="shared" si="331"/>
        <v>#N/A</v>
      </c>
      <c r="N1681" s="27" t="e">
        <f t="shared" si="332"/>
        <v>#N/A</v>
      </c>
      <c r="O1681" s="27" t="str">
        <f t="shared" si="333"/>
        <v>?? błędna cena ??</v>
      </c>
    </row>
    <row r="1682" spans="1:15" s="14" customFormat="1" ht="24" customHeight="1">
      <c r="A1682" s="38"/>
      <c r="B1682" s="38"/>
      <c r="C1682" s="15"/>
      <c r="D1682" s="38"/>
      <c r="E1682" s="15"/>
      <c r="F1682" s="38"/>
      <c r="G1682" s="38"/>
      <c r="H1682" s="21" t="str">
        <f t="shared" si="334"/>
        <v xml:space="preserve"> </v>
      </c>
      <c r="I1682" s="21" t="str">
        <f t="shared" si="327"/>
        <v xml:space="preserve"> </v>
      </c>
      <c r="J1682" s="27" t="e">
        <f t="shared" si="328"/>
        <v>#N/A</v>
      </c>
      <c r="K1682" s="27" t="e">
        <f t="shared" si="329"/>
        <v>#N/A</v>
      </c>
      <c r="L1682" s="27" t="e">
        <f t="shared" si="330"/>
        <v>#N/A</v>
      </c>
      <c r="M1682" s="27" t="e">
        <f t="shared" si="331"/>
        <v>#N/A</v>
      </c>
      <c r="N1682" s="27" t="e">
        <f t="shared" si="332"/>
        <v>#N/A</v>
      </c>
      <c r="O1682" s="27" t="str">
        <f t="shared" si="333"/>
        <v>?? błędna cena ??</v>
      </c>
    </row>
    <row r="1683" spans="1:15" s="14" customFormat="1" ht="24" customHeight="1">
      <c r="A1683" s="38"/>
      <c r="B1683" s="38"/>
      <c r="C1683" s="15"/>
      <c r="D1683" s="38"/>
      <c r="E1683" s="15"/>
      <c r="F1683" s="38"/>
      <c r="G1683" s="38"/>
      <c r="H1683" s="21" t="str">
        <f t="shared" si="334"/>
        <v xml:space="preserve"> </v>
      </c>
      <c r="I1683" s="21" t="str">
        <f t="shared" si="327"/>
        <v xml:space="preserve"> </v>
      </c>
      <c r="J1683" s="27" t="e">
        <f t="shared" si="328"/>
        <v>#N/A</v>
      </c>
      <c r="K1683" s="27" t="e">
        <f t="shared" si="329"/>
        <v>#N/A</v>
      </c>
      <c r="L1683" s="27" t="e">
        <f t="shared" si="330"/>
        <v>#N/A</v>
      </c>
      <c r="M1683" s="27" t="e">
        <f t="shared" si="331"/>
        <v>#N/A</v>
      </c>
      <c r="N1683" s="27" t="e">
        <f t="shared" si="332"/>
        <v>#N/A</v>
      </c>
      <c r="O1683" s="27" t="str">
        <f t="shared" si="333"/>
        <v>?? błędna cena ??</v>
      </c>
    </row>
    <row r="1684" spans="1:15" s="14" customFormat="1" ht="24" customHeight="1">
      <c r="A1684" s="38"/>
      <c r="B1684" s="38"/>
      <c r="C1684" s="15"/>
      <c r="D1684" s="38"/>
      <c r="E1684" s="15"/>
      <c r="F1684" s="38"/>
      <c r="G1684" s="38"/>
      <c r="H1684" s="21" t="str">
        <f t="shared" si="334"/>
        <v xml:space="preserve"> </v>
      </c>
      <c r="I1684" s="21" t="str">
        <f t="shared" si="327"/>
        <v xml:space="preserve"> </v>
      </c>
      <c r="J1684" s="27" t="e">
        <f t="shared" si="328"/>
        <v>#N/A</v>
      </c>
      <c r="K1684" s="27" t="e">
        <f t="shared" si="329"/>
        <v>#N/A</v>
      </c>
      <c r="L1684" s="27" t="e">
        <f t="shared" si="330"/>
        <v>#N/A</v>
      </c>
      <c r="M1684" s="27" t="e">
        <f t="shared" si="331"/>
        <v>#N/A</v>
      </c>
      <c r="N1684" s="27" t="e">
        <f t="shared" si="332"/>
        <v>#N/A</v>
      </c>
      <c r="O1684" s="27" t="str">
        <f t="shared" si="333"/>
        <v>?? błędna cena ??</v>
      </c>
    </row>
    <row r="1685" spans="1:15" s="14" customFormat="1" ht="24" customHeight="1">
      <c r="A1685" s="38"/>
      <c r="B1685" s="38"/>
      <c r="C1685" s="15"/>
      <c r="D1685" s="38"/>
      <c r="E1685" s="15"/>
      <c r="F1685" s="38"/>
      <c r="G1685" s="38"/>
      <c r="H1685" s="21" t="str">
        <f t="shared" si="334"/>
        <v xml:space="preserve"> </v>
      </c>
      <c r="I1685" s="21" t="str">
        <f t="shared" si="327"/>
        <v xml:space="preserve"> </v>
      </c>
      <c r="J1685" s="27" t="e">
        <f t="shared" si="328"/>
        <v>#N/A</v>
      </c>
      <c r="K1685" s="27" t="e">
        <f t="shared" si="329"/>
        <v>#N/A</v>
      </c>
      <c r="L1685" s="27" t="e">
        <f t="shared" si="330"/>
        <v>#N/A</v>
      </c>
      <c r="M1685" s="27" t="e">
        <f t="shared" si="331"/>
        <v>#N/A</v>
      </c>
      <c r="N1685" s="27" t="e">
        <f t="shared" si="332"/>
        <v>#N/A</v>
      </c>
      <c r="O1685" s="27" t="str">
        <f t="shared" si="333"/>
        <v>?? błędna cena ??</v>
      </c>
    </row>
    <row r="1686" spans="1:15" s="14" customFormat="1" ht="24" customHeight="1">
      <c r="A1686" s="38"/>
      <c r="B1686" s="38"/>
      <c r="C1686" s="15"/>
      <c r="D1686" s="38"/>
      <c r="E1686" s="15"/>
      <c r="F1686" s="38"/>
      <c r="G1686" s="38"/>
      <c r="H1686" s="21" t="str">
        <f t="shared" si="334"/>
        <v xml:space="preserve"> </v>
      </c>
      <c r="I1686" s="21" t="str">
        <f t="shared" si="327"/>
        <v xml:space="preserve"> </v>
      </c>
      <c r="J1686" s="27" t="e">
        <f t="shared" si="328"/>
        <v>#N/A</v>
      </c>
      <c r="K1686" s="27" t="e">
        <f t="shared" si="329"/>
        <v>#N/A</v>
      </c>
      <c r="L1686" s="27" t="e">
        <f t="shared" si="330"/>
        <v>#N/A</v>
      </c>
      <c r="M1686" s="27" t="e">
        <f t="shared" si="331"/>
        <v>#N/A</v>
      </c>
      <c r="N1686" s="27" t="e">
        <f t="shared" si="332"/>
        <v>#N/A</v>
      </c>
      <c r="O1686" s="27" t="str">
        <f t="shared" si="333"/>
        <v>?? błędna cena ??</v>
      </c>
    </row>
    <row r="1687" spans="1:15" s="14" customFormat="1" ht="24" customHeight="1">
      <c r="A1687" s="38"/>
      <c r="B1687" s="38"/>
      <c r="C1687" s="15"/>
      <c r="D1687" s="38"/>
      <c r="E1687" s="15"/>
      <c r="F1687" s="38"/>
      <c r="G1687" s="38"/>
      <c r="H1687" s="21" t="str">
        <f t="shared" si="334"/>
        <v xml:space="preserve"> </v>
      </c>
      <c r="I1687" s="21" t="str">
        <f t="shared" si="327"/>
        <v xml:space="preserve"> </v>
      </c>
      <c r="J1687" s="27" t="e">
        <f t="shared" si="328"/>
        <v>#N/A</v>
      </c>
      <c r="K1687" s="27" t="e">
        <f t="shared" si="329"/>
        <v>#N/A</v>
      </c>
      <c r="L1687" s="27" t="e">
        <f t="shared" si="330"/>
        <v>#N/A</v>
      </c>
      <c r="M1687" s="27" t="e">
        <f t="shared" si="331"/>
        <v>#N/A</v>
      </c>
      <c r="N1687" s="27" t="e">
        <f t="shared" si="332"/>
        <v>#N/A</v>
      </c>
      <c r="O1687" s="27" t="str">
        <f t="shared" si="333"/>
        <v>?? błędna cena ??</v>
      </c>
    </row>
    <row r="1688" spans="1:15" s="14" customFormat="1" ht="24" customHeight="1">
      <c r="A1688" s="38"/>
      <c r="B1688" s="38"/>
      <c r="C1688" s="15"/>
      <c r="D1688" s="38"/>
      <c r="E1688" s="15"/>
      <c r="F1688" s="38"/>
      <c r="G1688" s="38"/>
      <c r="H1688" s="21" t="str">
        <f t="shared" si="334"/>
        <v xml:space="preserve"> </v>
      </c>
      <c r="I1688" s="21" t="str">
        <f t="shared" si="327"/>
        <v xml:space="preserve"> </v>
      </c>
      <c r="J1688" s="27" t="e">
        <f t="shared" si="328"/>
        <v>#N/A</v>
      </c>
      <c r="K1688" s="27" t="e">
        <f t="shared" si="329"/>
        <v>#N/A</v>
      </c>
      <c r="L1688" s="27" t="e">
        <f t="shared" si="330"/>
        <v>#N/A</v>
      </c>
      <c r="M1688" s="27" t="e">
        <f t="shared" si="331"/>
        <v>#N/A</v>
      </c>
      <c r="N1688" s="27" t="e">
        <f t="shared" si="332"/>
        <v>#N/A</v>
      </c>
      <c r="O1688" s="27" t="str">
        <f t="shared" si="333"/>
        <v>?? błędna cena ??</v>
      </c>
    </row>
    <row r="1689" spans="1:15" s="14" customFormat="1" ht="24" customHeight="1">
      <c r="A1689" s="38"/>
      <c r="B1689" s="38"/>
      <c r="C1689" s="15"/>
      <c r="D1689" s="38"/>
      <c r="E1689" s="15"/>
      <c r="F1689" s="38"/>
      <c r="G1689" s="38"/>
      <c r="H1689" s="21" t="str">
        <f t="shared" si="334"/>
        <v xml:space="preserve"> </v>
      </c>
      <c r="I1689" s="21" t="str">
        <f t="shared" si="327"/>
        <v xml:space="preserve"> </v>
      </c>
      <c r="J1689" s="27" t="e">
        <f t="shared" si="328"/>
        <v>#N/A</v>
      </c>
      <c r="K1689" s="27" t="e">
        <f t="shared" si="329"/>
        <v>#N/A</v>
      </c>
      <c r="L1689" s="27" t="e">
        <f t="shared" si="330"/>
        <v>#N/A</v>
      </c>
      <c r="M1689" s="27" t="e">
        <f t="shared" si="331"/>
        <v>#N/A</v>
      </c>
      <c r="N1689" s="27" t="e">
        <f t="shared" si="332"/>
        <v>#N/A</v>
      </c>
      <c r="O1689" s="27" t="str">
        <f t="shared" si="333"/>
        <v>?? błędna cena ??</v>
      </c>
    </row>
    <row r="1690" spans="1:15" s="14" customFormat="1" ht="24" customHeight="1">
      <c r="A1690" s="38"/>
      <c r="B1690" s="38"/>
      <c r="C1690" s="15"/>
      <c r="D1690" s="38"/>
      <c r="E1690" s="15"/>
      <c r="F1690" s="38"/>
      <c r="G1690" s="38"/>
      <c r="H1690" s="21" t="str">
        <f t="shared" si="334"/>
        <v xml:space="preserve"> </v>
      </c>
      <c r="I1690" s="21" t="str">
        <f t="shared" si="327"/>
        <v xml:space="preserve"> </v>
      </c>
      <c r="J1690" s="27" t="e">
        <f t="shared" si="328"/>
        <v>#N/A</v>
      </c>
      <c r="K1690" s="27" t="e">
        <f t="shared" si="329"/>
        <v>#N/A</v>
      </c>
      <c r="L1690" s="27" t="e">
        <f t="shared" si="330"/>
        <v>#N/A</v>
      </c>
      <c r="M1690" s="27" t="e">
        <f t="shared" si="331"/>
        <v>#N/A</v>
      </c>
      <c r="N1690" s="27" t="e">
        <f t="shared" si="332"/>
        <v>#N/A</v>
      </c>
      <c r="O1690" s="27" t="str">
        <f t="shared" si="333"/>
        <v>?? błędna cena ??</v>
      </c>
    </row>
    <row r="1691" spans="1:15" s="14" customFormat="1" ht="24" customHeight="1">
      <c r="A1691" s="38"/>
      <c r="B1691" s="38"/>
      <c r="C1691" s="15"/>
      <c r="D1691" s="38"/>
      <c r="E1691" s="15"/>
      <c r="F1691" s="38"/>
      <c r="G1691" s="38"/>
      <c r="H1691" s="21" t="str">
        <f t="shared" si="334"/>
        <v xml:space="preserve"> </v>
      </c>
      <c r="I1691" s="21" t="str">
        <f t="shared" si="327"/>
        <v xml:space="preserve"> </v>
      </c>
      <c r="J1691" s="27" t="e">
        <f t="shared" si="328"/>
        <v>#N/A</v>
      </c>
      <c r="K1691" s="27" t="e">
        <f t="shared" si="329"/>
        <v>#N/A</v>
      </c>
      <c r="L1691" s="27" t="e">
        <f t="shared" si="330"/>
        <v>#N/A</v>
      </c>
      <c r="M1691" s="27" t="e">
        <f t="shared" si="331"/>
        <v>#N/A</v>
      </c>
      <c r="N1691" s="27" t="e">
        <f t="shared" si="332"/>
        <v>#N/A</v>
      </c>
      <c r="O1691" s="27" t="str">
        <f t="shared" si="333"/>
        <v>?? błędna cena ??</v>
      </c>
    </row>
    <row r="1692" spans="1:15" s="14" customFormat="1" ht="24" customHeight="1">
      <c r="A1692" s="38"/>
      <c r="B1692" s="38"/>
      <c r="C1692" s="15"/>
      <c r="D1692" s="38"/>
      <c r="E1692" s="15"/>
      <c r="F1692" s="38"/>
      <c r="G1692" s="38"/>
      <c r="H1692" s="21" t="str">
        <f t="shared" si="334"/>
        <v xml:space="preserve"> </v>
      </c>
      <c r="I1692" s="21" t="str">
        <f t="shared" si="327"/>
        <v xml:space="preserve"> </v>
      </c>
      <c r="J1692" s="27" t="e">
        <f t="shared" si="328"/>
        <v>#N/A</v>
      </c>
      <c r="K1692" s="27" t="e">
        <f t="shared" si="329"/>
        <v>#N/A</v>
      </c>
      <c r="L1692" s="27" t="e">
        <f t="shared" si="330"/>
        <v>#N/A</v>
      </c>
      <c r="M1692" s="27" t="e">
        <f t="shared" si="331"/>
        <v>#N/A</v>
      </c>
      <c r="N1692" s="27" t="e">
        <f t="shared" si="332"/>
        <v>#N/A</v>
      </c>
      <c r="O1692" s="27" t="str">
        <f t="shared" si="333"/>
        <v>?? błędna cena ??</v>
      </c>
    </row>
    <row r="1693" spans="1:15" s="14" customFormat="1" ht="24" customHeight="1">
      <c r="A1693" s="38"/>
      <c r="B1693" s="38"/>
      <c r="C1693" s="15"/>
      <c r="D1693" s="38"/>
      <c r="E1693" s="15"/>
      <c r="F1693" s="38"/>
      <c r="G1693" s="38"/>
      <c r="H1693" s="21" t="str">
        <f t="shared" si="334"/>
        <v xml:space="preserve"> </v>
      </c>
      <c r="I1693" s="21" t="str">
        <f t="shared" si="327"/>
        <v xml:space="preserve"> </v>
      </c>
      <c r="J1693" s="27" t="e">
        <f t="shared" si="328"/>
        <v>#N/A</v>
      </c>
      <c r="K1693" s="27" t="e">
        <f t="shared" si="329"/>
        <v>#N/A</v>
      </c>
      <c r="L1693" s="27" t="e">
        <f t="shared" si="330"/>
        <v>#N/A</v>
      </c>
      <c r="M1693" s="27" t="e">
        <f t="shared" si="331"/>
        <v>#N/A</v>
      </c>
      <c r="N1693" s="27" t="e">
        <f t="shared" si="332"/>
        <v>#N/A</v>
      </c>
      <c r="O1693" s="27" t="str">
        <f t="shared" si="333"/>
        <v>?? błędna cena ??</v>
      </c>
    </row>
    <row r="1694" spans="1:15" s="14" customFormat="1" ht="24" customHeight="1">
      <c r="A1694" s="38"/>
      <c r="B1694" s="38"/>
      <c r="C1694" s="15"/>
      <c r="D1694" s="38"/>
      <c r="E1694" s="15"/>
      <c r="F1694" s="38"/>
      <c r="G1694" s="38"/>
      <c r="H1694" s="21" t="str">
        <f t="shared" si="334"/>
        <v xml:space="preserve"> </v>
      </c>
      <c r="I1694" s="21" t="str">
        <f t="shared" si="327"/>
        <v xml:space="preserve"> </v>
      </c>
      <c r="J1694" s="27" t="e">
        <f t="shared" si="328"/>
        <v>#N/A</v>
      </c>
      <c r="K1694" s="27" t="e">
        <f t="shared" si="329"/>
        <v>#N/A</v>
      </c>
      <c r="L1694" s="27" t="e">
        <f t="shared" si="330"/>
        <v>#N/A</v>
      </c>
      <c r="M1694" s="27" t="e">
        <f t="shared" si="331"/>
        <v>#N/A</v>
      </c>
      <c r="N1694" s="27" t="e">
        <f t="shared" si="332"/>
        <v>#N/A</v>
      </c>
      <c r="O1694" s="27" t="str">
        <f t="shared" si="333"/>
        <v>?? błędna cena ??</v>
      </c>
    </row>
    <row r="1695" spans="1:15" s="14" customFormat="1" ht="24" customHeight="1">
      <c r="A1695" s="38"/>
      <c r="B1695" s="38"/>
      <c r="C1695" s="15"/>
      <c r="D1695" s="38"/>
      <c r="E1695" s="15"/>
      <c r="F1695" s="38"/>
      <c r="G1695" s="38"/>
      <c r="H1695" s="21" t="str">
        <f t="shared" si="334"/>
        <v xml:space="preserve"> </v>
      </c>
      <c r="I1695" s="21" t="str">
        <f t="shared" si="327"/>
        <v xml:space="preserve"> </v>
      </c>
      <c r="J1695" s="27" t="e">
        <f t="shared" si="328"/>
        <v>#N/A</v>
      </c>
      <c r="K1695" s="27" t="e">
        <f t="shared" si="329"/>
        <v>#N/A</v>
      </c>
      <c r="L1695" s="27" t="e">
        <f t="shared" si="330"/>
        <v>#N/A</v>
      </c>
      <c r="M1695" s="27" t="e">
        <f t="shared" si="331"/>
        <v>#N/A</v>
      </c>
      <c r="N1695" s="27" t="e">
        <f t="shared" si="332"/>
        <v>#N/A</v>
      </c>
      <c r="O1695" s="27" t="str">
        <f t="shared" si="333"/>
        <v>?? błędna cena ??</v>
      </c>
    </row>
    <row r="1696" spans="1:15" s="14" customFormat="1" ht="24" customHeight="1">
      <c r="A1696" s="38"/>
      <c r="B1696" s="38"/>
      <c r="C1696" s="15"/>
      <c r="D1696" s="38"/>
      <c r="E1696" s="15"/>
      <c r="F1696" s="38"/>
      <c r="G1696" s="38"/>
      <c r="H1696" s="21" t="str">
        <f t="shared" si="334"/>
        <v xml:space="preserve"> </v>
      </c>
      <c r="I1696" s="21" t="str">
        <f t="shared" si="327"/>
        <v xml:space="preserve"> </v>
      </c>
      <c r="J1696" s="27" t="e">
        <f t="shared" si="328"/>
        <v>#N/A</v>
      </c>
      <c r="K1696" s="27" t="e">
        <f t="shared" si="329"/>
        <v>#N/A</v>
      </c>
      <c r="L1696" s="27" t="e">
        <f t="shared" si="330"/>
        <v>#N/A</v>
      </c>
      <c r="M1696" s="27" t="e">
        <f t="shared" si="331"/>
        <v>#N/A</v>
      </c>
      <c r="N1696" s="27" t="e">
        <f t="shared" si="332"/>
        <v>#N/A</v>
      </c>
      <c r="O1696" s="27" t="str">
        <f t="shared" si="333"/>
        <v>?? błędna cena ??</v>
      </c>
    </row>
    <row r="1697" spans="1:15" s="14" customFormat="1" ht="24" customHeight="1">
      <c r="A1697" s="38"/>
      <c r="B1697" s="38"/>
      <c r="C1697" s="15"/>
      <c r="D1697" s="38"/>
      <c r="E1697" s="15"/>
      <c r="F1697" s="38"/>
      <c r="G1697" s="38"/>
      <c r="H1697" s="21" t="str">
        <f t="shared" si="334"/>
        <v xml:space="preserve"> </v>
      </c>
      <c r="I1697" s="21" t="str">
        <f t="shared" si="327"/>
        <v xml:space="preserve"> </v>
      </c>
      <c r="J1697" s="27" t="e">
        <f t="shared" si="328"/>
        <v>#N/A</v>
      </c>
      <c r="K1697" s="27" t="e">
        <f t="shared" si="329"/>
        <v>#N/A</v>
      </c>
      <c r="L1697" s="27" t="e">
        <f t="shared" si="330"/>
        <v>#N/A</v>
      </c>
      <c r="M1697" s="27" t="e">
        <f t="shared" si="331"/>
        <v>#N/A</v>
      </c>
      <c r="N1697" s="27" t="e">
        <f t="shared" si="332"/>
        <v>#N/A</v>
      </c>
      <c r="O1697" s="27" t="str">
        <f t="shared" si="333"/>
        <v>?? błędna cena ??</v>
      </c>
    </row>
    <row r="1698" spans="1:15" s="14" customFormat="1" ht="24" customHeight="1">
      <c r="A1698" s="38"/>
      <c r="B1698" s="38"/>
      <c r="C1698" s="15"/>
      <c r="D1698" s="38"/>
      <c r="E1698" s="15"/>
      <c r="F1698" s="38"/>
      <c r="G1698" s="38"/>
      <c r="H1698" s="21" t="str">
        <f t="shared" si="334"/>
        <v xml:space="preserve"> </v>
      </c>
      <c r="I1698" s="21" t="str">
        <f t="shared" si="327"/>
        <v xml:space="preserve"> </v>
      </c>
      <c r="J1698" s="27" t="e">
        <f t="shared" si="328"/>
        <v>#N/A</v>
      </c>
      <c r="K1698" s="27" t="e">
        <f t="shared" si="329"/>
        <v>#N/A</v>
      </c>
      <c r="L1698" s="27" t="e">
        <f t="shared" si="330"/>
        <v>#N/A</v>
      </c>
      <c r="M1698" s="27" t="e">
        <f t="shared" si="331"/>
        <v>#N/A</v>
      </c>
      <c r="N1698" s="27" t="e">
        <f t="shared" si="332"/>
        <v>#N/A</v>
      </c>
      <c r="O1698" s="27" t="str">
        <f t="shared" si="333"/>
        <v>?? błędna cena ??</v>
      </c>
    </row>
    <row r="1699" spans="1:15" s="14" customFormat="1" ht="24" customHeight="1">
      <c r="A1699" s="38"/>
      <c r="B1699" s="38"/>
      <c r="C1699" s="15"/>
      <c r="D1699" s="38"/>
      <c r="E1699" s="15"/>
      <c r="F1699" s="38"/>
      <c r="G1699" s="38"/>
      <c r="H1699" s="21" t="str">
        <f t="shared" si="334"/>
        <v xml:space="preserve"> </v>
      </c>
      <c r="I1699" s="21" t="str">
        <f t="shared" si="327"/>
        <v xml:space="preserve"> </v>
      </c>
      <c r="J1699" s="27" t="e">
        <f t="shared" si="328"/>
        <v>#N/A</v>
      </c>
      <c r="K1699" s="27" t="e">
        <f t="shared" si="329"/>
        <v>#N/A</v>
      </c>
      <c r="L1699" s="27" t="e">
        <f t="shared" si="330"/>
        <v>#N/A</v>
      </c>
      <c r="M1699" s="27" t="e">
        <f t="shared" si="331"/>
        <v>#N/A</v>
      </c>
      <c r="N1699" s="27" t="e">
        <f t="shared" si="332"/>
        <v>#N/A</v>
      </c>
      <c r="O1699" s="27" t="str">
        <f t="shared" si="333"/>
        <v>?? błędna cena ??</v>
      </c>
    </row>
    <row r="1700" spans="1:15" s="14" customFormat="1" ht="24" customHeight="1">
      <c r="A1700" s="38"/>
      <c r="B1700" s="38"/>
      <c r="C1700" s="15"/>
      <c r="D1700" s="38"/>
      <c r="E1700" s="15"/>
      <c r="F1700" s="38"/>
      <c r="G1700" s="38"/>
      <c r="H1700" s="21" t="str">
        <f t="shared" si="334"/>
        <v xml:space="preserve"> </v>
      </c>
      <c r="I1700" s="21" t="str">
        <f t="shared" si="327"/>
        <v xml:space="preserve"> </v>
      </c>
      <c r="J1700" s="27" t="e">
        <f t="shared" si="328"/>
        <v>#N/A</v>
      </c>
      <c r="K1700" s="27" t="e">
        <f t="shared" si="329"/>
        <v>#N/A</v>
      </c>
      <c r="L1700" s="27" t="e">
        <f t="shared" si="330"/>
        <v>#N/A</v>
      </c>
      <c r="M1700" s="27" t="e">
        <f t="shared" si="331"/>
        <v>#N/A</v>
      </c>
      <c r="N1700" s="27" t="e">
        <f t="shared" si="332"/>
        <v>#N/A</v>
      </c>
      <c r="O1700" s="27" t="str">
        <f t="shared" si="333"/>
        <v>?? błędna cena ??</v>
      </c>
    </row>
    <row r="1701" spans="1:15" s="14" customFormat="1" ht="24" customHeight="1">
      <c r="A1701" s="38"/>
      <c r="B1701" s="38"/>
      <c r="C1701" s="15"/>
      <c r="D1701" s="38"/>
      <c r="E1701" s="15"/>
      <c r="F1701" s="38"/>
      <c r="G1701" s="38"/>
      <c r="H1701" s="21" t="str">
        <f t="shared" si="334"/>
        <v xml:space="preserve"> </v>
      </c>
      <c r="I1701" s="21" t="str">
        <f t="shared" si="327"/>
        <v xml:space="preserve"> </v>
      </c>
      <c r="J1701" s="27" t="e">
        <f t="shared" si="328"/>
        <v>#N/A</v>
      </c>
      <c r="K1701" s="27" t="e">
        <f t="shared" si="329"/>
        <v>#N/A</v>
      </c>
      <c r="L1701" s="27" t="e">
        <f t="shared" si="330"/>
        <v>#N/A</v>
      </c>
      <c r="M1701" s="27" t="e">
        <f t="shared" si="331"/>
        <v>#N/A</v>
      </c>
      <c r="N1701" s="27" t="e">
        <f t="shared" si="332"/>
        <v>#N/A</v>
      </c>
      <c r="O1701" s="27" t="str">
        <f t="shared" si="333"/>
        <v>?? błędna cena ??</v>
      </c>
    </row>
    <row r="1702" spans="1:15" s="14" customFormat="1" ht="24" customHeight="1">
      <c r="A1702" s="38"/>
      <c r="B1702" s="38"/>
      <c r="C1702" s="15"/>
      <c r="D1702" s="38"/>
      <c r="E1702" s="15"/>
      <c r="F1702" s="38"/>
      <c r="G1702" s="38"/>
      <c r="H1702" s="21" t="str">
        <f t="shared" si="334"/>
        <v xml:space="preserve"> </v>
      </c>
      <c r="I1702" s="21" t="str">
        <f t="shared" si="327"/>
        <v xml:space="preserve"> </v>
      </c>
      <c r="J1702" s="27" t="e">
        <f t="shared" si="328"/>
        <v>#N/A</v>
      </c>
      <c r="K1702" s="27" t="e">
        <f t="shared" si="329"/>
        <v>#N/A</v>
      </c>
      <c r="L1702" s="27" t="e">
        <f t="shared" si="330"/>
        <v>#N/A</v>
      </c>
      <c r="M1702" s="27" t="e">
        <f t="shared" si="331"/>
        <v>#N/A</v>
      </c>
      <c r="N1702" s="27" t="e">
        <f t="shared" si="332"/>
        <v>#N/A</v>
      </c>
      <c r="O1702" s="27" t="str">
        <f t="shared" si="333"/>
        <v>?? błędna cena ??</v>
      </c>
    </row>
    <row r="1703" spans="1:15" s="14" customFormat="1" ht="24" customHeight="1">
      <c r="A1703" s="38"/>
      <c r="B1703" s="38"/>
      <c r="C1703" s="15"/>
      <c r="D1703" s="38"/>
      <c r="E1703" s="15"/>
      <c r="F1703" s="38"/>
      <c r="G1703" s="38"/>
      <c r="H1703" s="21" t="str">
        <f t="shared" si="334"/>
        <v xml:space="preserve"> </v>
      </c>
      <c r="I1703" s="21" t="str">
        <f t="shared" si="327"/>
        <v xml:space="preserve"> </v>
      </c>
      <c r="J1703" s="27" t="e">
        <f t="shared" si="328"/>
        <v>#N/A</v>
      </c>
      <c r="K1703" s="27" t="e">
        <f t="shared" si="329"/>
        <v>#N/A</v>
      </c>
      <c r="L1703" s="27" t="e">
        <f t="shared" si="330"/>
        <v>#N/A</v>
      </c>
      <c r="M1703" s="27" t="e">
        <f t="shared" si="331"/>
        <v>#N/A</v>
      </c>
      <c r="N1703" s="27" t="e">
        <f t="shared" si="332"/>
        <v>#N/A</v>
      </c>
      <c r="O1703" s="27" t="str">
        <f t="shared" si="333"/>
        <v>?? błędna cena ??</v>
      </c>
    </row>
    <row r="1704" spans="1:15" s="14" customFormat="1" ht="24" customHeight="1">
      <c r="A1704" s="38"/>
      <c r="B1704" s="38"/>
      <c r="C1704" s="15"/>
      <c r="D1704" s="38"/>
      <c r="E1704" s="15"/>
      <c r="F1704" s="38"/>
      <c r="G1704" s="38"/>
      <c r="H1704" s="21" t="str">
        <f t="shared" si="334"/>
        <v xml:space="preserve"> </v>
      </c>
      <c r="I1704" s="21" t="str">
        <f t="shared" si="327"/>
        <v xml:space="preserve"> </v>
      </c>
      <c r="J1704" s="27" t="e">
        <f t="shared" si="328"/>
        <v>#N/A</v>
      </c>
      <c r="K1704" s="27" t="e">
        <f t="shared" si="329"/>
        <v>#N/A</v>
      </c>
      <c r="L1704" s="27" t="e">
        <f t="shared" si="330"/>
        <v>#N/A</v>
      </c>
      <c r="M1704" s="27" t="e">
        <f t="shared" si="331"/>
        <v>#N/A</v>
      </c>
      <c r="N1704" s="27" t="e">
        <f t="shared" si="332"/>
        <v>#N/A</v>
      </c>
      <c r="O1704" s="27" t="str">
        <f t="shared" si="333"/>
        <v>?? błędna cena ??</v>
      </c>
    </row>
    <row r="1705" spans="1:15" s="14" customFormat="1" ht="24" customHeight="1">
      <c r="A1705" s="38"/>
      <c r="B1705" s="38"/>
      <c r="C1705" s="15"/>
      <c r="D1705" s="38"/>
      <c r="E1705" s="15"/>
      <c r="F1705" s="38"/>
      <c r="G1705" s="38"/>
      <c r="H1705" s="21" t="str">
        <f t="shared" si="334"/>
        <v xml:space="preserve"> </v>
      </c>
      <c r="I1705" s="21" t="str">
        <f t="shared" si="327"/>
        <v xml:space="preserve"> </v>
      </c>
      <c r="J1705" s="27" t="e">
        <f t="shared" si="328"/>
        <v>#N/A</v>
      </c>
      <c r="K1705" s="27" t="e">
        <f t="shared" si="329"/>
        <v>#N/A</v>
      </c>
      <c r="L1705" s="27" t="e">
        <f t="shared" si="330"/>
        <v>#N/A</v>
      </c>
      <c r="M1705" s="27" t="e">
        <f t="shared" si="331"/>
        <v>#N/A</v>
      </c>
      <c r="N1705" s="27" t="e">
        <f t="shared" si="332"/>
        <v>#N/A</v>
      </c>
      <c r="O1705" s="27" t="str">
        <f t="shared" si="333"/>
        <v>?? błędna cena ??</v>
      </c>
    </row>
    <row r="1706" spans="1:15" s="14" customFormat="1" ht="24" customHeight="1">
      <c r="A1706" s="38"/>
      <c r="B1706" s="38"/>
      <c r="C1706" s="15"/>
      <c r="D1706" s="38"/>
      <c r="E1706" s="15"/>
      <c r="F1706" s="38"/>
      <c r="G1706" s="38"/>
      <c r="H1706" s="21" t="str">
        <f t="shared" si="334"/>
        <v xml:space="preserve"> </v>
      </c>
      <c r="I1706" s="21" t="str">
        <f t="shared" si="327"/>
        <v xml:space="preserve"> </v>
      </c>
      <c r="J1706" s="27" t="e">
        <f t="shared" si="328"/>
        <v>#N/A</v>
      </c>
      <c r="K1706" s="27" t="e">
        <f t="shared" si="329"/>
        <v>#N/A</v>
      </c>
      <c r="L1706" s="27" t="e">
        <f t="shared" si="330"/>
        <v>#N/A</v>
      </c>
      <c r="M1706" s="27" t="e">
        <f t="shared" si="331"/>
        <v>#N/A</v>
      </c>
      <c r="N1706" s="27" t="e">
        <f t="shared" si="332"/>
        <v>#N/A</v>
      </c>
      <c r="O1706" s="27" t="str">
        <f t="shared" si="333"/>
        <v>?? błędna cena ??</v>
      </c>
    </row>
    <row r="1707" spans="1:15">
      <c r="H1707" s="21"/>
    </row>
    <row r="1708" spans="1:15">
      <c r="H1708" s="21"/>
    </row>
    <row r="1709" spans="1:15">
      <c r="H1709" s="21"/>
    </row>
    <row r="1710" spans="1:15">
      <c r="H1710" s="21"/>
    </row>
    <row r="1711" spans="1:15">
      <c r="H1711" s="21"/>
    </row>
    <row r="1712" spans="1:15">
      <c r="H1712" s="21"/>
    </row>
    <row r="1713" spans="1:15">
      <c r="H1713" s="21"/>
    </row>
    <row r="1714" spans="1:15">
      <c r="H1714" s="21"/>
    </row>
    <row r="1715" spans="1:15">
      <c r="H1715" s="21"/>
    </row>
    <row r="1716" spans="1:15">
      <c r="H1716" s="21"/>
    </row>
    <row r="1717" spans="1:15">
      <c r="H1717" s="21"/>
    </row>
    <row r="1718" spans="1:15">
      <c r="H1718" s="21"/>
    </row>
    <row r="1719" spans="1:15">
      <c r="H1719" s="21"/>
    </row>
    <row r="1720" spans="1:15" s="14" customFormat="1" ht="45" customHeight="1">
      <c r="A1720" s="38"/>
      <c r="B1720" s="38"/>
      <c r="C1720" s="15"/>
      <c r="D1720" s="38"/>
      <c r="E1720" s="15"/>
      <c r="F1720" s="38"/>
      <c r="G1720" s="38"/>
      <c r="H1720" s="21"/>
    </row>
    <row r="1721" spans="1:15" s="14" customFormat="1" ht="24" customHeight="1">
      <c r="A1721" s="38"/>
      <c r="B1721" s="38"/>
      <c r="C1721" s="15"/>
      <c r="D1721" s="38"/>
      <c r="E1721" s="15"/>
      <c r="F1721" s="38"/>
      <c r="G1721" s="38"/>
      <c r="H1721" s="21" t="str">
        <f t="shared" si="334"/>
        <v xml:space="preserve"> </v>
      </c>
      <c r="I1721" s="21" t="str">
        <f t="shared" ref="I1721:I1750" si="335">IF(H1721="T",E1721*F1721," ")</f>
        <v xml:space="preserve"> </v>
      </c>
      <c r="J1721" s="27" t="e">
        <f t="shared" ref="J1721:J1750" si="336">VLOOKUP(MID($F1721,1,1),tbSlownie,2)</f>
        <v>#N/A</v>
      </c>
      <c r="K1721" s="27" t="e">
        <f t="shared" ref="K1721:K1750" si="337">VLOOKUP(MID($F1721,1,1),tbSlownie,2)&amp;Separator&amp;VLOOKUP(MID($F1721,2,1),tbSlownie,2)</f>
        <v>#N/A</v>
      </c>
      <c r="L1721" s="27" t="e">
        <f t="shared" ref="L1721:L1750" si="338">VLOOKUP(MID($F1721,1,1),tbSlownie,2)&amp;Separator&amp;VLOOKUP(MID($F1721,2,1),tbSlownie,2)&amp;Separator&amp;VLOOKUP(MID($F1721,3,1),tbSlownie,2)</f>
        <v>#N/A</v>
      </c>
      <c r="M1721" s="27" t="e">
        <f t="shared" ref="M1721:M1750" si="339">VLOOKUP(MID($F1721,1,1),tbSlownie,2)&amp;Separator&amp;VLOOKUP(MID($F1721,2,1),tbSlownie,2)&amp;Separator&amp;VLOOKUP(MID($F1721,3,1),tbSlownie,2)&amp;Separator&amp;VLOOKUP(MID($F1721,4,1),tbSlownie,2)</f>
        <v>#N/A</v>
      </c>
      <c r="N1721" s="27" t="e">
        <f t="shared" ref="N1721:N1750" si="340">VLOOKUP(MID($F1721,1,1),tbSlownie,2)&amp;Separator&amp;VLOOKUP(MID($F1721,2,1),tbSlownie,2)&amp;Separator&amp;VLOOKUP(MID($F1721,3,1),tbSlownie,2)&amp;Separator&amp;VLOOKUP(MID($F1721,4,1),tbSlownie,2)&amp;Separator&amp;VLOOKUP(MID($F1721,5,1),tbSlownie,2)</f>
        <v>#N/A</v>
      </c>
      <c r="O1721" s="27" t="str">
        <f t="shared" ref="O1721:O1750" si="341">VLOOKUP("błąd",tbSlownie,2)</f>
        <v>?? błędna cena ??</v>
      </c>
    </row>
    <row r="1722" spans="1:15" s="14" customFormat="1" ht="24" customHeight="1">
      <c r="A1722" s="38"/>
      <c r="B1722" s="38"/>
      <c r="C1722" s="15"/>
      <c r="D1722" s="38"/>
      <c r="E1722" s="15"/>
      <c r="F1722" s="38"/>
      <c r="G1722" s="38"/>
      <c r="H1722" s="21" t="str">
        <f t="shared" si="334"/>
        <v xml:space="preserve"> </v>
      </c>
      <c r="I1722" s="21" t="str">
        <f t="shared" si="335"/>
        <v xml:space="preserve"> </v>
      </c>
      <c r="J1722" s="27" t="e">
        <f t="shared" si="336"/>
        <v>#N/A</v>
      </c>
      <c r="K1722" s="27" t="e">
        <f t="shared" si="337"/>
        <v>#N/A</v>
      </c>
      <c r="L1722" s="27" t="e">
        <f t="shared" si="338"/>
        <v>#N/A</v>
      </c>
      <c r="M1722" s="27" t="e">
        <f t="shared" si="339"/>
        <v>#N/A</v>
      </c>
      <c r="N1722" s="27" t="e">
        <f t="shared" si="340"/>
        <v>#N/A</v>
      </c>
      <c r="O1722" s="27" t="str">
        <f t="shared" si="341"/>
        <v>?? błędna cena ??</v>
      </c>
    </row>
    <row r="1723" spans="1:15" s="14" customFormat="1" ht="24" customHeight="1">
      <c r="A1723" s="38"/>
      <c r="B1723" s="38"/>
      <c r="C1723" s="15"/>
      <c r="D1723" s="38"/>
      <c r="E1723" s="15"/>
      <c r="F1723" s="38"/>
      <c r="G1723" s="38"/>
      <c r="H1723" s="21" t="str">
        <f t="shared" si="334"/>
        <v xml:space="preserve"> </v>
      </c>
      <c r="I1723" s="21" t="str">
        <f t="shared" si="335"/>
        <v xml:space="preserve"> </v>
      </c>
      <c r="J1723" s="27" t="e">
        <f t="shared" si="336"/>
        <v>#N/A</v>
      </c>
      <c r="K1723" s="27" t="e">
        <f t="shared" si="337"/>
        <v>#N/A</v>
      </c>
      <c r="L1723" s="27" t="e">
        <f t="shared" si="338"/>
        <v>#N/A</v>
      </c>
      <c r="M1723" s="27" t="e">
        <f t="shared" si="339"/>
        <v>#N/A</v>
      </c>
      <c r="N1723" s="27" t="e">
        <f t="shared" si="340"/>
        <v>#N/A</v>
      </c>
      <c r="O1723" s="27" t="str">
        <f t="shared" si="341"/>
        <v>?? błędna cena ??</v>
      </c>
    </row>
    <row r="1724" spans="1:15" s="14" customFormat="1" ht="24" customHeight="1">
      <c r="A1724" s="38"/>
      <c r="B1724" s="38"/>
      <c r="C1724" s="15"/>
      <c r="D1724" s="38"/>
      <c r="E1724" s="15"/>
      <c r="F1724" s="38"/>
      <c r="G1724" s="38"/>
      <c r="H1724" s="21" t="str">
        <f t="shared" si="334"/>
        <v xml:space="preserve"> </v>
      </c>
      <c r="I1724" s="21" t="str">
        <f t="shared" si="335"/>
        <v xml:space="preserve"> </v>
      </c>
      <c r="J1724" s="27" t="e">
        <f t="shared" si="336"/>
        <v>#N/A</v>
      </c>
      <c r="K1724" s="27" t="e">
        <f t="shared" si="337"/>
        <v>#N/A</v>
      </c>
      <c r="L1724" s="27" t="e">
        <f t="shared" si="338"/>
        <v>#N/A</v>
      </c>
      <c r="M1724" s="27" t="e">
        <f t="shared" si="339"/>
        <v>#N/A</v>
      </c>
      <c r="N1724" s="27" t="e">
        <f t="shared" si="340"/>
        <v>#N/A</v>
      </c>
      <c r="O1724" s="27" t="str">
        <f t="shared" si="341"/>
        <v>?? błędna cena ??</v>
      </c>
    </row>
    <row r="1725" spans="1:15" s="14" customFormat="1" ht="24" customHeight="1">
      <c r="A1725" s="38"/>
      <c r="B1725" s="38"/>
      <c r="C1725" s="15"/>
      <c r="D1725" s="38"/>
      <c r="E1725" s="15"/>
      <c r="F1725" s="38"/>
      <c r="G1725" s="38"/>
      <c r="H1725" s="21" t="str">
        <f t="shared" si="334"/>
        <v xml:space="preserve"> </v>
      </c>
      <c r="I1725" s="21" t="str">
        <f t="shared" si="335"/>
        <v xml:space="preserve"> </v>
      </c>
      <c r="J1725" s="27" t="e">
        <f t="shared" si="336"/>
        <v>#N/A</v>
      </c>
      <c r="K1725" s="27" t="e">
        <f t="shared" si="337"/>
        <v>#N/A</v>
      </c>
      <c r="L1725" s="27" t="e">
        <f t="shared" si="338"/>
        <v>#N/A</v>
      </c>
      <c r="M1725" s="27" t="e">
        <f t="shared" si="339"/>
        <v>#N/A</v>
      </c>
      <c r="N1725" s="27" t="e">
        <f t="shared" si="340"/>
        <v>#N/A</v>
      </c>
      <c r="O1725" s="27" t="str">
        <f t="shared" si="341"/>
        <v>?? błędna cena ??</v>
      </c>
    </row>
    <row r="1726" spans="1:15" s="14" customFormat="1" ht="24" customHeight="1">
      <c r="A1726" s="38"/>
      <c r="B1726" s="38"/>
      <c r="C1726" s="15"/>
      <c r="D1726" s="38"/>
      <c r="E1726" s="15"/>
      <c r="F1726" s="38"/>
      <c r="G1726" s="38"/>
      <c r="H1726" s="21" t="str">
        <f t="shared" si="334"/>
        <v xml:space="preserve"> </v>
      </c>
      <c r="I1726" s="21" t="str">
        <f t="shared" si="335"/>
        <v xml:space="preserve"> </v>
      </c>
      <c r="J1726" s="27" t="e">
        <f t="shared" si="336"/>
        <v>#N/A</v>
      </c>
      <c r="K1726" s="27" t="e">
        <f t="shared" si="337"/>
        <v>#N/A</v>
      </c>
      <c r="L1726" s="27" t="e">
        <f t="shared" si="338"/>
        <v>#N/A</v>
      </c>
      <c r="M1726" s="27" t="e">
        <f t="shared" si="339"/>
        <v>#N/A</v>
      </c>
      <c r="N1726" s="27" t="e">
        <f t="shared" si="340"/>
        <v>#N/A</v>
      </c>
      <c r="O1726" s="27" t="str">
        <f t="shared" si="341"/>
        <v>?? błędna cena ??</v>
      </c>
    </row>
    <row r="1727" spans="1:15" s="14" customFormat="1" ht="24" customHeight="1">
      <c r="A1727" s="38"/>
      <c r="B1727" s="38"/>
      <c r="C1727" s="15"/>
      <c r="D1727" s="38"/>
      <c r="E1727" s="15"/>
      <c r="F1727" s="38"/>
      <c r="G1727" s="38"/>
      <c r="H1727" s="21" t="str">
        <f t="shared" si="334"/>
        <v xml:space="preserve"> </v>
      </c>
      <c r="I1727" s="21" t="str">
        <f t="shared" si="335"/>
        <v xml:space="preserve"> </v>
      </c>
      <c r="J1727" s="27" t="e">
        <f t="shared" si="336"/>
        <v>#N/A</v>
      </c>
      <c r="K1727" s="27" t="e">
        <f t="shared" si="337"/>
        <v>#N/A</v>
      </c>
      <c r="L1727" s="27" t="e">
        <f t="shared" si="338"/>
        <v>#N/A</v>
      </c>
      <c r="M1727" s="27" t="e">
        <f t="shared" si="339"/>
        <v>#N/A</v>
      </c>
      <c r="N1727" s="27" t="e">
        <f t="shared" si="340"/>
        <v>#N/A</v>
      </c>
      <c r="O1727" s="27" t="str">
        <f t="shared" si="341"/>
        <v>?? błędna cena ??</v>
      </c>
    </row>
    <row r="1728" spans="1:15" s="14" customFormat="1" ht="24" customHeight="1">
      <c r="A1728" s="38"/>
      <c r="B1728" s="38"/>
      <c r="C1728" s="15"/>
      <c r="D1728" s="38"/>
      <c r="E1728" s="15"/>
      <c r="F1728" s="38"/>
      <c r="G1728" s="38"/>
      <c r="H1728" s="21" t="str">
        <f t="shared" si="334"/>
        <v xml:space="preserve"> </v>
      </c>
      <c r="I1728" s="21" t="str">
        <f t="shared" si="335"/>
        <v xml:space="preserve"> </v>
      </c>
      <c r="J1728" s="27" t="e">
        <f t="shared" si="336"/>
        <v>#N/A</v>
      </c>
      <c r="K1728" s="27" t="e">
        <f t="shared" si="337"/>
        <v>#N/A</v>
      </c>
      <c r="L1728" s="27" t="e">
        <f t="shared" si="338"/>
        <v>#N/A</v>
      </c>
      <c r="M1728" s="27" t="e">
        <f t="shared" si="339"/>
        <v>#N/A</v>
      </c>
      <c r="N1728" s="27" t="e">
        <f t="shared" si="340"/>
        <v>#N/A</v>
      </c>
      <c r="O1728" s="27" t="str">
        <f t="shared" si="341"/>
        <v>?? błędna cena ??</v>
      </c>
    </row>
    <row r="1729" spans="1:15" s="14" customFormat="1" ht="24" customHeight="1">
      <c r="A1729" s="38"/>
      <c r="B1729" s="38"/>
      <c r="C1729" s="15"/>
      <c r="D1729" s="38"/>
      <c r="E1729" s="15"/>
      <c r="F1729" s="38"/>
      <c r="G1729" s="38"/>
      <c r="H1729" s="21" t="str">
        <f t="shared" si="334"/>
        <v xml:space="preserve"> </v>
      </c>
      <c r="I1729" s="21" t="str">
        <f t="shared" si="335"/>
        <v xml:space="preserve"> </v>
      </c>
      <c r="J1729" s="27" t="e">
        <f t="shared" si="336"/>
        <v>#N/A</v>
      </c>
      <c r="K1729" s="27" t="e">
        <f t="shared" si="337"/>
        <v>#N/A</v>
      </c>
      <c r="L1729" s="27" t="e">
        <f t="shared" si="338"/>
        <v>#N/A</v>
      </c>
      <c r="M1729" s="27" t="e">
        <f t="shared" si="339"/>
        <v>#N/A</v>
      </c>
      <c r="N1729" s="27" t="e">
        <f t="shared" si="340"/>
        <v>#N/A</v>
      </c>
      <c r="O1729" s="27" t="str">
        <f t="shared" si="341"/>
        <v>?? błędna cena ??</v>
      </c>
    </row>
    <row r="1730" spans="1:15" s="14" customFormat="1" ht="24" customHeight="1">
      <c r="A1730" s="38"/>
      <c r="B1730" s="38"/>
      <c r="C1730" s="15"/>
      <c r="D1730" s="38"/>
      <c r="E1730" s="15"/>
      <c r="F1730" s="38"/>
      <c r="G1730" s="38"/>
      <c r="H1730" s="21" t="str">
        <f t="shared" si="334"/>
        <v xml:space="preserve"> </v>
      </c>
      <c r="I1730" s="21" t="str">
        <f t="shared" si="335"/>
        <v xml:space="preserve"> </v>
      </c>
      <c r="J1730" s="27" t="e">
        <f t="shared" si="336"/>
        <v>#N/A</v>
      </c>
      <c r="K1730" s="27" t="e">
        <f t="shared" si="337"/>
        <v>#N/A</v>
      </c>
      <c r="L1730" s="27" t="e">
        <f t="shared" si="338"/>
        <v>#N/A</v>
      </c>
      <c r="M1730" s="27" t="e">
        <f t="shared" si="339"/>
        <v>#N/A</v>
      </c>
      <c r="N1730" s="27" t="e">
        <f t="shared" si="340"/>
        <v>#N/A</v>
      </c>
      <c r="O1730" s="27" t="str">
        <f t="shared" si="341"/>
        <v>?? błędna cena ??</v>
      </c>
    </row>
    <row r="1731" spans="1:15" s="14" customFormat="1" ht="24" customHeight="1">
      <c r="A1731" s="38"/>
      <c r="B1731" s="38"/>
      <c r="C1731" s="15"/>
      <c r="D1731" s="38"/>
      <c r="E1731" s="15"/>
      <c r="F1731" s="38"/>
      <c r="G1731" s="38"/>
      <c r="H1731" s="21" t="str">
        <f t="shared" si="334"/>
        <v xml:space="preserve"> </v>
      </c>
      <c r="I1731" s="21" t="str">
        <f t="shared" si="335"/>
        <v xml:space="preserve"> </v>
      </c>
      <c r="J1731" s="27" t="e">
        <f t="shared" si="336"/>
        <v>#N/A</v>
      </c>
      <c r="K1731" s="27" t="e">
        <f t="shared" si="337"/>
        <v>#N/A</v>
      </c>
      <c r="L1731" s="27" t="e">
        <f t="shared" si="338"/>
        <v>#N/A</v>
      </c>
      <c r="M1731" s="27" t="e">
        <f t="shared" si="339"/>
        <v>#N/A</v>
      </c>
      <c r="N1731" s="27" t="e">
        <f t="shared" si="340"/>
        <v>#N/A</v>
      </c>
      <c r="O1731" s="27" t="str">
        <f t="shared" si="341"/>
        <v>?? błędna cena ??</v>
      </c>
    </row>
    <row r="1732" spans="1:15" s="14" customFormat="1" ht="24" customHeight="1">
      <c r="A1732" s="38"/>
      <c r="B1732" s="38"/>
      <c r="C1732" s="15"/>
      <c r="D1732" s="38"/>
      <c r="E1732" s="15"/>
      <c r="F1732" s="38"/>
      <c r="G1732" s="38"/>
      <c r="H1732" s="21" t="str">
        <f t="shared" si="334"/>
        <v xml:space="preserve"> </v>
      </c>
      <c r="I1732" s="21" t="str">
        <f t="shared" si="335"/>
        <v xml:space="preserve"> </v>
      </c>
      <c r="J1732" s="27" t="e">
        <f t="shared" si="336"/>
        <v>#N/A</v>
      </c>
      <c r="K1732" s="27" t="e">
        <f t="shared" si="337"/>
        <v>#N/A</v>
      </c>
      <c r="L1732" s="27" t="e">
        <f t="shared" si="338"/>
        <v>#N/A</v>
      </c>
      <c r="M1732" s="27" t="e">
        <f t="shared" si="339"/>
        <v>#N/A</v>
      </c>
      <c r="N1732" s="27" t="e">
        <f t="shared" si="340"/>
        <v>#N/A</v>
      </c>
      <c r="O1732" s="27" t="str">
        <f t="shared" si="341"/>
        <v>?? błędna cena ??</v>
      </c>
    </row>
    <row r="1733" spans="1:15" s="14" customFormat="1" ht="24" customHeight="1">
      <c r="A1733" s="38"/>
      <c r="B1733" s="38"/>
      <c r="C1733" s="15"/>
      <c r="D1733" s="38"/>
      <c r="E1733" s="15"/>
      <c r="F1733" s="38"/>
      <c r="G1733" s="38"/>
      <c r="H1733" s="21" t="str">
        <f t="shared" si="334"/>
        <v xml:space="preserve"> </v>
      </c>
      <c r="I1733" s="21" t="str">
        <f t="shared" si="335"/>
        <v xml:space="preserve"> </v>
      </c>
      <c r="J1733" s="27" t="e">
        <f t="shared" si="336"/>
        <v>#N/A</v>
      </c>
      <c r="K1733" s="27" t="e">
        <f t="shared" si="337"/>
        <v>#N/A</v>
      </c>
      <c r="L1733" s="27" t="e">
        <f t="shared" si="338"/>
        <v>#N/A</v>
      </c>
      <c r="M1733" s="27" t="e">
        <f t="shared" si="339"/>
        <v>#N/A</v>
      </c>
      <c r="N1733" s="27" t="e">
        <f t="shared" si="340"/>
        <v>#N/A</v>
      </c>
      <c r="O1733" s="27" t="str">
        <f t="shared" si="341"/>
        <v>?? błędna cena ??</v>
      </c>
    </row>
    <row r="1734" spans="1:15" s="14" customFormat="1" ht="24" customHeight="1">
      <c r="A1734" s="38"/>
      <c r="B1734" s="38"/>
      <c r="C1734" s="15"/>
      <c r="D1734" s="38"/>
      <c r="E1734" s="15"/>
      <c r="F1734" s="38"/>
      <c r="G1734" s="38"/>
      <c r="H1734" s="21" t="str">
        <f t="shared" si="334"/>
        <v xml:space="preserve"> </v>
      </c>
      <c r="I1734" s="21" t="str">
        <f t="shared" si="335"/>
        <v xml:space="preserve"> </v>
      </c>
      <c r="J1734" s="27" t="e">
        <f t="shared" si="336"/>
        <v>#N/A</v>
      </c>
      <c r="K1734" s="27" t="e">
        <f t="shared" si="337"/>
        <v>#N/A</v>
      </c>
      <c r="L1734" s="27" t="e">
        <f t="shared" si="338"/>
        <v>#N/A</v>
      </c>
      <c r="M1734" s="27" t="e">
        <f t="shared" si="339"/>
        <v>#N/A</v>
      </c>
      <c r="N1734" s="27" t="e">
        <f t="shared" si="340"/>
        <v>#N/A</v>
      </c>
      <c r="O1734" s="27" t="str">
        <f t="shared" si="341"/>
        <v>?? błędna cena ??</v>
      </c>
    </row>
    <row r="1735" spans="1:15" s="14" customFormat="1" ht="24" customHeight="1">
      <c r="A1735" s="38"/>
      <c r="B1735" s="38"/>
      <c r="C1735" s="15"/>
      <c r="D1735" s="38"/>
      <c r="E1735" s="15"/>
      <c r="F1735" s="38"/>
      <c r="G1735" s="38"/>
      <c r="H1735" s="21" t="str">
        <f t="shared" si="334"/>
        <v xml:space="preserve"> </v>
      </c>
      <c r="I1735" s="21" t="str">
        <f t="shared" si="335"/>
        <v xml:space="preserve"> </v>
      </c>
      <c r="J1735" s="27" t="e">
        <f t="shared" si="336"/>
        <v>#N/A</v>
      </c>
      <c r="K1735" s="27" t="e">
        <f t="shared" si="337"/>
        <v>#N/A</v>
      </c>
      <c r="L1735" s="27" t="e">
        <f t="shared" si="338"/>
        <v>#N/A</v>
      </c>
      <c r="M1735" s="27" t="e">
        <f t="shared" si="339"/>
        <v>#N/A</v>
      </c>
      <c r="N1735" s="27" t="e">
        <f t="shared" si="340"/>
        <v>#N/A</v>
      </c>
      <c r="O1735" s="27" t="str">
        <f t="shared" si="341"/>
        <v>?? błędna cena ??</v>
      </c>
    </row>
    <row r="1736" spans="1:15" s="14" customFormat="1" ht="24" customHeight="1">
      <c r="A1736" s="38"/>
      <c r="B1736" s="38"/>
      <c r="C1736" s="15"/>
      <c r="D1736" s="38"/>
      <c r="E1736" s="15"/>
      <c r="F1736" s="38"/>
      <c r="G1736" s="38"/>
      <c r="H1736" s="21" t="str">
        <f t="shared" si="334"/>
        <v xml:space="preserve"> </v>
      </c>
      <c r="I1736" s="21" t="str">
        <f t="shared" si="335"/>
        <v xml:space="preserve"> </v>
      </c>
      <c r="J1736" s="27" t="e">
        <f t="shared" si="336"/>
        <v>#N/A</v>
      </c>
      <c r="K1736" s="27" t="e">
        <f t="shared" si="337"/>
        <v>#N/A</v>
      </c>
      <c r="L1736" s="27" t="e">
        <f t="shared" si="338"/>
        <v>#N/A</v>
      </c>
      <c r="M1736" s="27" t="e">
        <f t="shared" si="339"/>
        <v>#N/A</v>
      </c>
      <c r="N1736" s="27" t="e">
        <f t="shared" si="340"/>
        <v>#N/A</v>
      </c>
      <c r="O1736" s="27" t="str">
        <f t="shared" si="341"/>
        <v>?? błędna cena ??</v>
      </c>
    </row>
    <row r="1737" spans="1:15" s="14" customFormat="1" ht="24" customHeight="1">
      <c r="A1737" s="38"/>
      <c r="B1737" s="38"/>
      <c r="C1737" s="15"/>
      <c r="D1737" s="38"/>
      <c r="E1737" s="15"/>
      <c r="F1737" s="38"/>
      <c r="G1737" s="38"/>
      <c r="H1737" s="21" t="str">
        <f t="shared" si="334"/>
        <v xml:space="preserve"> </v>
      </c>
      <c r="I1737" s="21" t="str">
        <f t="shared" si="335"/>
        <v xml:space="preserve"> </v>
      </c>
      <c r="J1737" s="27" t="e">
        <f t="shared" si="336"/>
        <v>#N/A</v>
      </c>
      <c r="K1737" s="27" t="e">
        <f t="shared" si="337"/>
        <v>#N/A</v>
      </c>
      <c r="L1737" s="27" t="e">
        <f t="shared" si="338"/>
        <v>#N/A</v>
      </c>
      <c r="M1737" s="27" t="e">
        <f t="shared" si="339"/>
        <v>#N/A</v>
      </c>
      <c r="N1737" s="27" t="e">
        <f t="shared" si="340"/>
        <v>#N/A</v>
      </c>
      <c r="O1737" s="27" t="str">
        <f t="shared" si="341"/>
        <v>?? błędna cena ??</v>
      </c>
    </row>
    <row r="1738" spans="1:15" s="14" customFormat="1" ht="24" customHeight="1">
      <c r="A1738" s="38"/>
      <c r="B1738" s="38"/>
      <c r="C1738" s="15"/>
      <c r="D1738" s="38"/>
      <c r="E1738" s="15"/>
      <c r="F1738" s="38"/>
      <c r="G1738" s="38"/>
      <c r="H1738" s="21" t="str">
        <f t="shared" si="334"/>
        <v xml:space="preserve"> </v>
      </c>
      <c r="I1738" s="21" t="str">
        <f t="shared" si="335"/>
        <v xml:space="preserve"> </v>
      </c>
      <c r="J1738" s="27" t="e">
        <f t="shared" si="336"/>
        <v>#N/A</v>
      </c>
      <c r="K1738" s="27" t="e">
        <f t="shared" si="337"/>
        <v>#N/A</v>
      </c>
      <c r="L1738" s="27" t="e">
        <f t="shared" si="338"/>
        <v>#N/A</v>
      </c>
      <c r="M1738" s="27" t="e">
        <f t="shared" si="339"/>
        <v>#N/A</v>
      </c>
      <c r="N1738" s="27" t="e">
        <f t="shared" si="340"/>
        <v>#N/A</v>
      </c>
      <c r="O1738" s="27" t="str">
        <f t="shared" si="341"/>
        <v>?? błędna cena ??</v>
      </c>
    </row>
    <row r="1739" spans="1:15" s="14" customFormat="1" ht="24" customHeight="1">
      <c r="A1739" s="38"/>
      <c r="B1739" s="38"/>
      <c r="C1739" s="15"/>
      <c r="D1739" s="38"/>
      <c r="E1739" s="15"/>
      <c r="F1739" s="38"/>
      <c r="G1739" s="38"/>
      <c r="H1739" s="21" t="str">
        <f t="shared" si="334"/>
        <v xml:space="preserve"> </v>
      </c>
      <c r="I1739" s="21" t="str">
        <f t="shared" si="335"/>
        <v xml:space="preserve"> </v>
      </c>
      <c r="J1739" s="27" t="e">
        <f t="shared" si="336"/>
        <v>#N/A</v>
      </c>
      <c r="K1739" s="27" t="e">
        <f t="shared" si="337"/>
        <v>#N/A</v>
      </c>
      <c r="L1739" s="27" t="e">
        <f t="shared" si="338"/>
        <v>#N/A</v>
      </c>
      <c r="M1739" s="27" t="e">
        <f t="shared" si="339"/>
        <v>#N/A</v>
      </c>
      <c r="N1739" s="27" t="e">
        <f t="shared" si="340"/>
        <v>#N/A</v>
      </c>
      <c r="O1739" s="27" t="str">
        <f t="shared" si="341"/>
        <v>?? błędna cena ??</v>
      </c>
    </row>
    <row r="1740" spans="1:15" s="14" customFormat="1" ht="24" customHeight="1">
      <c r="A1740" s="38"/>
      <c r="B1740" s="38"/>
      <c r="C1740" s="15"/>
      <c r="D1740" s="38"/>
      <c r="E1740" s="15"/>
      <c r="F1740" s="38"/>
      <c r="G1740" s="38"/>
      <c r="H1740" s="21" t="str">
        <f t="shared" si="334"/>
        <v xml:space="preserve"> </v>
      </c>
      <c r="I1740" s="21" t="str">
        <f t="shared" si="335"/>
        <v xml:space="preserve"> </v>
      </c>
      <c r="J1740" s="27" t="e">
        <f t="shared" si="336"/>
        <v>#N/A</v>
      </c>
      <c r="K1740" s="27" t="e">
        <f t="shared" si="337"/>
        <v>#N/A</v>
      </c>
      <c r="L1740" s="27" t="e">
        <f t="shared" si="338"/>
        <v>#N/A</v>
      </c>
      <c r="M1740" s="27" t="e">
        <f t="shared" si="339"/>
        <v>#N/A</v>
      </c>
      <c r="N1740" s="27" t="e">
        <f t="shared" si="340"/>
        <v>#N/A</v>
      </c>
      <c r="O1740" s="27" t="str">
        <f t="shared" si="341"/>
        <v>?? błędna cena ??</v>
      </c>
    </row>
    <row r="1741" spans="1:15" s="14" customFormat="1" ht="24" customHeight="1">
      <c r="A1741" s="38"/>
      <c r="B1741" s="38"/>
      <c r="C1741" s="15"/>
      <c r="D1741" s="38"/>
      <c r="E1741" s="15"/>
      <c r="F1741" s="38"/>
      <c r="G1741" s="38"/>
      <c r="H1741" s="21" t="str">
        <f t="shared" si="334"/>
        <v xml:space="preserve"> </v>
      </c>
      <c r="I1741" s="21" t="str">
        <f t="shared" si="335"/>
        <v xml:space="preserve"> </v>
      </c>
      <c r="J1741" s="27" t="e">
        <f t="shared" si="336"/>
        <v>#N/A</v>
      </c>
      <c r="K1741" s="27" t="e">
        <f t="shared" si="337"/>
        <v>#N/A</v>
      </c>
      <c r="L1741" s="27" t="e">
        <f t="shared" si="338"/>
        <v>#N/A</v>
      </c>
      <c r="M1741" s="27" t="e">
        <f t="shared" si="339"/>
        <v>#N/A</v>
      </c>
      <c r="N1741" s="27" t="e">
        <f t="shared" si="340"/>
        <v>#N/A</v>
      </c>
      <c r="O1741" s="27" t="str">
        <f t="shared" si="341"/>
        <v>?? błędna cena ??</v>
      </c>
    </row>
    <row r="1742" spans="1:15" s="14" customFormat="1" ht="24" customHeight="1">
      <c r="A1742" s="38"/>
      <c r="B1742" s="38"/>
      <c r="C1742" s="15"/>
      <c r="D1742" s="38"/>
      <c r="E1742" s="15"/>
      <c r="F1742" s="38"/>
      <c r="G1742" s="38"/>
      <c r="H1742" s="21" t="str">
        <f t="shared" si="334"/>
        <v xml:space="preserve"> </v>
      </c>
      <c r="I1742" s="21" t="str">
        <f t="shared" si="335"/>
        <v xml:space="preserve"> </v>
      </c>
      <c r="J1742" s="27" t="e">
        <f t="shared" si="336"/>
        <v>#N/A</v>
      </c>
      <c r="K1742" s="27" t="e">
        <f t="shared" si="337"/>
        <v>#N/A</v>
      </c>
      <c r="L1742" s="27" t="e">
        <f t="shared" si="338"/>
        <v>#N/A</v>
      </c>
      <c r="M1742" s="27" t="e">
        <f t="shared" si="339"/>
        <v>#N/A</v>
      </c>
      <c r="N1742" s="27" t="e">
        <f t="shared" si="340"/>
        <v>#N/A</v>
      </c>
      <c r="O1742" s="27" t="str">
        <f t="shared" si="341"/>
        <v>?? błędna cena ??</v>
      </c>
    </row>
    <row r="1743" spans="1:15" s="14" customFormat="1" ht="24" customHeight="1">
      <c r="A1743" s="38"/>
      <c r="B1743" s="38"/>
      <c r="C1743" s="15"/>
      <c r="D1743" s="38"/>
      <c r="E1743" s="15"/>
      <c r="F1743" s="38"/>
      <c r="G1743" s="38"/>
      <c r="H1743" s="21" t="str">
        <f t="shared" si="334"/>
        <v xml:space="preserve"> </v>
      </c>
      <c r="I1743" s="21" t="str">
        <f t="shared" si="335"/>
        <v xml:space="preserve"> </v>
      </c>
      <c r="J1743" s="27" t="e">
        <f t="shared" si="336"/>
        <v>#N/A</v>
      </c>
      <c r="K1743" s="27" t="e">
        <f t="shared" si="337"/>
        <v>#N/A</v>
      </c>
      <c r="L1743" s="27" t="e">
        <f t="shared" si="338"/>
        <v>#N/A</v>
      </c>
      <c r="M1743" s="27" t="e">
        <f t="shared" si="339"/>
        <v>#N/A</v>
      </c>
      <c r="N1743" s="27" t="e">
        <f t="shared" si="340"/>
        <v>#N/A</v>
      </c>
      <c r="O1743" s="27" t="str">
        <f t="shared" si="341"/>
        <v>?? błędna cena ??</v>
      </c>
    </row>
    <row r="1744" spans="1:15" s="14" customFormat="1" ht="24" customHeight="1">
      <c r="A1744" s="38"/>
      <c r="B1744" s="38"/>
      <c r="C1744" s="15"/>
      <c r="D1744" s="38"/>
      <c r="E1744" s="15"/>
      <c r="F1744" s="38"/>
      <c r="G1744" s="38"/>
      <c r="H1744" s="21" t="str">
        <f t="shared" ref="H1744:H1807" si="342">IF(F1744&gt;0,"T"," ")</f>
        <v xml:space="preserve"> </v>
      </c>
      <c r="I1744" s="21" t="str">
        <f t="shared" si="335"/>
        <v xml:space="preserve"> </v>
      </c>
      <c r="J1744" s="27" t="e">
        <f t="shared" si="336"/>
        <v>#N/A</v>
      </c>
      <c r="K1744" s="27" t="e">
        <f t="shared" si="337"/>
        <v>#N/A</v>
      </c>
      <c r="L1744" s="27" t="e">
        <f t="shared" si="338"/>
        <v>#N/A</v>
      </c>
      <c r="M1744" s="27" t="e">
        <f t="shared" si="339"/>
        <v>#N/A</v>
      </c>
      <c r="N1744" s="27" t="e">
        <f t="shared" si="340"/>
        <v>#N/A</v>
      </c>
      <c r="O1744" s="27" t="str">
        <f t="shared" si="341"/>
        <v>?? błędna cena ??</v>
      </c>
    </row>
    <row r="1745" spans="1:15" s="14" customFormat="1" ht="24" customHeight="1">
      <c r="A1745" s="38"/>
      <c r="B1745" s="38"/>
      <c r="C1745" s="15"/>
      <c r="D1745" s="38"/>
      <c r="E1745" s="15"/>
      <c r="F1745" s="38"/>
      <c r="G1745" s="38"/>
      <c r="H1745" s="21" t="str">
        <f t="shared" si="342"/>
        <v xml:space="preserve"> </v>
      </c>
      <c r="I1745" s="21" t="str">
        <f t="shared" si="335"/>
        <v xml:space="preserve"> </v>
      </c>
      <c r="J1745" s="27" t="e">
        <f t="shared" si="336"/>
        <v>#N/A</v>
      </c>
      <c r="K1745" s="27" t="e">
        <f t="shared" si="337"/>
        <v>#N/A</v>
      </c>
      <c r="L1745" s="27" t="e">
        <f t="shared" si="338"/>
        <v>#N/A</v>
      </c>
      <c r="M1745" s="27" t="e">
        <f t="shared" si="339"/>
        <v>#N/A</v>
      </c>
      <c r="N1745" s="27" t="e">
        <f t="shared" si="340"/>
        <v>#N/A</v>
      </c>
      <c r="O1745" s="27" t="str">
        <f t="shared" si="341"/>
        <v>?? błędna cena ??</v>
      </c>
    </row>
    <row r="1746" spans="1:15" s="14" customFormat="1" ht="24" customHeight="1">
      <c r="A1746" s="38"/>
      <c r="B1746" s="38"/>
      <c r="C1746" s="15"/>
      <c r="D1746" s="38"/>
      <c r="E1746" s="15"/>
      <c r="F1746" s="38"/>
      <c r="G1746" s="38"/>
      <c r="H1746" s="21" t="str">
        <f t="shared" si="342"/>
        <v xml:space="preserve"> </v>
      </c>
      <c r="I1746" s="21" t="str">
        <f t="shared" si="335"/>
        <v xml:space="preserve"> </v>
      </c>
      <c r="J1746" s="27" t="e">
        <f t="shared" si="336"/>
        <v>#N/A</v>
      </c>
      <c r="K1746" s="27" t="e">
        <f t="shared" si="337"/>
        <v>#N/A</v>
      </c>
      <c r="L1746" s="27" t="e">
        <f t="shared" si="338"/>
        <v>#N/A</v>
      </c>
      <c r="M1746" s="27" t="e">
        <f t="shared" si="339"/>
        <v>#N/A</v>
      </c>
      <c r="N1746" s="27" t="e">
        <f t="shared" si="340"/>
        <v>#N/A</v>
      </c>
      <c r="O1746" s="27" t="str">
        <f t="shared" si="341"/>
        <v>?? błędna cena ??</v>
      </c>
    </row>
    <row r="1747" spans="1:15" s="14" customFormat="1" ht="24" customHeight="1">
      <c r="A1747" s="38"/>
      <c r="B1747" s="38"/>
      <c r="C1747" s="15"/>
      <c r="D1747" s="38"/>
      <c r="E1747" s="15"/>
      <c r="F1747" s="38"/>
      <c r="G1747" s="38"/>
      <c r="H1747" s="21" t="str">
        <f t="shared" si="342"/>
        <v xml:space="preserve"> </v>
      </c>
      <c r="I1747" s="21" t="str">
        <f t="shared" si="335"/>
        <v xml:space="preserve"> </v>
      </c>
      <c r="J1747" s="27" t="e">
        <f t="shared" si="336"/>
        <v>#N/A</v>
      </c>
      <c r="K1747" s="27" t="e">
        <f t="shared" si="337"/>
        <v>#N/A</v>
      </c>
      <c r="L1747" s="27" t="e">
        <f t="shared" si="338"/>
        <v>#N/A</v>
      </c>
      <c r="M1747" s="27" t="e">
        <f t="shared" si="339"/>
        <v>#N/A</v>
      </c>
      <c r="N1747" s="27" t="e">
        <f t="shared" si="340"/>
        <v>#N/A</v>
      </c>
      <c r="O1747" s="27" t="str">
        <f t="shared" si="341"/>
        <v>?? błędna cena ??</v>
      </c>
    </row>
    <row r="1748" spans="1:15" s="14" customFormat="1" ht="24" customHeight="1">
      <c r="A1748" s="38"/>
      <c r="B1748" s="38"/>
      <c r="C1748" s="15"/>
      <c r="D1748" s="38"/>
      <c r="E1748" s="15"/>
      <c r="F1748" s="38"/>
      <c r="G1748" s="38"/>
      <c r="H1748" s="21" t="str">
        <f t="shared" si="342"/>
        <v xml:space="preserve"> </v>
      </c>
      <c r="I1748" s="21" t="str">
        <f t="shared" si="335"/>
        <v xml:space="preserve"> </v>
      </c>
      <c r="J1748" s="27" t="e">
        <f t="shared" si="336"/>
        <v>#N/A</v>
      </c>
      <c r="K1748" s="27" t="e">
        <f t="shared" si="337"/>
        <v>#N/A</v>
      </c>
      <c r="L1748" s="27" t="e">
        <f t="shared" si="338"/>
        <v>#N/A</v>
      </c>
      <c r="M1748" s="27" t="e">
        <f t="shared" si="339"/>
        <v>#N/A</v>
      </c>
      <c r="N1748" s="27" t="e">
        <f t="shared" si="340"/>
        <v>#N/A</v>
      </c>
      <c r="O1748" s="27" t="str">
        <f t="shared" si="341"/>
        <v>?? błędna cena ??</v>
      </c>
    </row>
    <row r="1749" spans="1:15" s="14" customFormat="1" ht="24" customHeight="1">
      <c r="A1749" s="38"/>
      <c r="B1749" s="38"/>
      <c r="C1749" s="15"/>
      <c r="D1749" s="38"/>
      <c r="E1749" s="15"/>
      <c r="F1749" s="38"/>
      <c r="G1749" s="38"/>
      <c r="H1749" s="21" t="str">
        <f t="shared" si="342"/>
        <v xml:space="preserve"> </v>
      </c>
      <c r="I1749" s="21" t="str">
        <f t="shared" si="335"/>
        <v xml:space="preserve"> </v>
      </c>
      <c r="J1749" s="27" t="e">
        <f t="shared" si="336"/>
        <v>#N/A</v>
      </c>
      <c r="K1749" s="27" t="e">
        <f t="shared" si="337"/>
        <v>#N/A</v>
      </c>
      <c r="L1749" s="27" t="e">
        <f t="shared" si="338"/>
        <v>#N/A</v>
      </c>
      <c r="M1749" s="27" t="e">
        <f t="shared" si="339"/>
        <v>#N/A</v>
      </c>
      <c r="N1749" s="27" t="e">
        <f t="shared" si="340"/>
        <v>#N/A</v>
      </c>
      <c r="O1749" s="27" t="str">
        <f t="shared" si="341"/>
        <v>?? błędna cena ??</v>
      </c>
    </row>
    <row r="1750" spans="1:15" s="14" customFormat="1" ht="24" customHeight="1">
      <c r="A1750" s="38"/>
      <c r="B1750" s="38"/>
      <c r="C1750" s="15"/>
      <c r="D1750" s="38"/>
      <c r="E1750" s="15"/>
      <c r="F1750" s="38"/>
      <c r="G1750" s="38"/>
      <c r="H1750" s="21" t="str">
        <f t="shared" si="342"/>
        <v xml:space="preserve"> </v>
      </c>
      <c r="I1750" s="21" t="str">
        <f t="shared" si="335"/>
        <v xml:space="preserve"> </v>
      </c>
      <c r="J1750" s="27" t="e">
        <f t="shared" si="336"/>
        <v>#N/A</v>
      </c>
      <c r="K1750" s="27" t="e">
        <f t="shared" si="337"/>
        <v>#N/A</v>
      </c>
      <c r="L1750" s="27" t="e">
        <f t="shared" si="338"/>
        <v>#N/A</v>
      </c>
      <c r="M1750" s="27" t="e">
        <f t="shared" si="339"/>
        <v>#N/A</v>
      </c>
      <c r="N1750" s="27" t="e">
        <f t="shared" si="340"/>
        <v>#N/A</v>
      </c>
      <c r="O1750" s="27" t="str">
        <f t="shared" si="341"/>
        <v>?? błędna cena ??</v>
      </c>
    </row>
    <row r="1751" spans="1:15">
      <c r="H1751" s="21"/>
    </row>
    <row r="1752" spans="1:15">
      <c r="H1752" s="21"/>
    </row>
    <row r="1753" spans="1:15">
      <c r="H1753" s="21"/>
    </row>
    <row r="1754" spans="1:15">
      <c r="H1754" s="21"/>
    </row>
    <row r="1755" spans="1:15">
      <c r="H1755" s="21"/>
    </row>
    <row r="1756" spans="1:15">
      <c r="H1756" s="21"/>
    </row>
    <row r="1757" spans="1:15">
      <c r="H1757" s="21"/>
    </row>
    <row r="1758" spans="1:15">
      <c r="H1758" s="21"/>
    </row>
    <row r="1759" spans="1:15">
      <c r="H1759" s="21"/>
    </row>
    <row r="1760" spans="1:15">
      <c r="H1760" s="21"/>
    </row>
    <row r="1761" spans="1:15">
      <c r="H1761" s="21"/>
    </row>
    <row r="1762" spans="1:15" s="14" customFormat="1" ht="45" customHeight="1">
      <c r="A1762" s="38"/>
      <c r="B1762" s="38"/>
      <c r="C1762" s="15"/>
      <c r="D1762" s="38"/>
      <c r="E1762" s="15"/>
      <c r="F1762" s="38"/>
      <c r="G1762" s="38"/>
      <c r="H1762" s="21"/>
    </row>
    <row r="1763" spans="1:15" s="14" customFormat="1" ht="24" customHeight="1">
      <c r="A1763" s="38"/>
      <c r="B1763" s="38"/>
      <c r="C1763" s="15"/>
      <c r="D1763" s="38"/>
      <c r="E1763" s="15"/>
      <c r="F1763" s="38"/>
      <c r="G1763" s="38"/>
      <c r="H1763" s="21" t="str">
        <f t="shared" si="342"/>
        <v xml:space="preserve"> </v>
      </c>
      <c r="I1763" s="21" t="str">
        <f t="shared" ref="I1763:I1792" si="343">IF(H1763="T",E1763*F1763," ")</f>
        <v xml:space="preserve"> </v>
      </c>
      <c r="J1763" s="27" t="e">
        <f t="shared" ref="J1763:J1792" si="344">VLOOKUP(MID($F1763,1,1),tbSlownie,2)</f>
        <v>#N/A</v>
      </c>
      <c r="K1763" s="27" t="e">
        <f t="shared" ref="K1763:K1792" si="345">VLOOKUP(MID($F1763,1,1),tbSlownie,2)&amp;Separator&amp;VLOOKUP(MID($F1763,2,1),tbSlownie,2)</f>
        <v>#N/A</v>
      </c>
      <c r="L1763" s="27" t="e">
        <f t="shared" ref="L1763:L1792" si="346">VLOOKUP(MID($F1763,1,1),tbSlownie,2)&amp;Separator&amp;VLOOKUP(MID($F1763,2,1),tbSlownie,2)&amp;Separator&amp;VLOOKUP(MID($F1763,3,1),tbSlownie,2)</f>
        <v>#N/A</v>
      </c>
      <c r="M1763" s="27" t="e">
        <f t="shared" ref="M1763:M1792" si="347">VLOOKUP(MID($F1763,1,1),tbSlownie,2)&amp;Separator&amp;VLOOKUP(MID($F1763,2,1),tbSlownie,2)&amp;Separator&amp;VLOOKUP(MID($F1763,3,1),tbSlownie,2)&amp;Separator&amp;VLOOKUP(MID($F1763,4,1),tbSlownie,2)</f>
        <v>#N/A</v>
      </c>
      <c r="N1763" s="27" t="e">
        <f t="shared" ref="N1763:N1792" si="348">VLOOKUP(MID($F1763,1,1),tbSlownie,2)&amp;Separator&amp;VLOOKUP(MID($F1763,2,1),tbSlownie,2)&amp;Separator&amp;VLOOKUP(MID($F1763,3,1),tbSlownie,2)&amp;Separator&amp;VLOOKUP(MID($F1763,4,1),tbSlownie,2)&amp;Separator&amp;VLOOKUP(MID($F1763,5,1),tbSlownie,2)</f>
        <v>#N/A</v>
      </c>
      <c r="O1763" s="27" t="str">
        <f t="shared" ref="O1763:O1792" si="349">VLOOKUP("błąd",tbSlownie,2)</f>
        <v>?? błędna cena ??</v>
      </c>
    </row>
    <row r="1764" spans="1:15" s="14" customFormat="1" ht="24" customHeight="1">
      <c r="A1764" s="38"/>
      <c r="B1764" s="38"/>
      <c r="C1764" s="15"/>
      <c r="D1764" s="38"/>
      <c r="E1764" s="15"/>
      <c r="F1764" s="38"/>
      <c r="G1764" s="38"/>
      <c r="H1764" s="21" t="str">
        <f t="shared" si="342"/>
        <v xml:space="preserve"> </v>
      </c>
      <c r="I1764" s="21" t="str">
        <f t="shared" si="343"/>
        <v xml:space="preserve"> </v>
      </c>
      <c r="J1764" s="27" t="e">
        <f t="shared" si="344"/>
        <v>#N/A</v>
      </c>
      <c r="K1764" s="27" t="e">
        <f t="shared" si="345"/>
        <v>#N/A</v>
      </c>
      <c r="L1764" s="27" t="e">
        <f t="shared" si="346"/>
        <v>#N/A</v>
      </c>
      <c r="M1764" s="27" t="e">
        <f t="shared" si="347"/>
        <v>#N/A</v>
      </c>
      <c r="N1764" s="27" t="e">
        <f t="shared" si="348"/>
        <v>#N/A</v>
      </c>
      <c r="O1764" s="27" t="str">
        <f t="shared" si="349"/>
        <v>?? błędna cena ??</v>
      </c>
    </row>
    <row r="1765" spans="1:15" s="14" customFormat="1" ht="24" customHeight="1">
      <c r="A1765" s="38"/>
      <c r="B1765" s="38"/>
      <c r="C1765" s="15"/>
      <c r="D1765" s="38"/>
      <c r="E1765" s="15"/>
      <c r="F1765" s="38"/>
      <c r="G1765" s="38"/>
      <c r="H1765" s="21" t="str">
        <f t="shared" si="342"/>
        <v xml:space="preserve"> </v>
      </c>
      <c r="I1765" s="21" t="str">
        <f t="shared" si="343"/>
        <v xml:space="preserve"> </v>
      </c>
      <c r="J1765" s="27" t="e">
        <f t="shared" si="344"/>
        <v>#N/A</v>
      </c>
      <c r="K1765" s="27" t="e">
        <f t="shared" si="345"/>
        <v>#N/A</v>
      </c>
      <c r="L1765" s="27" t="e">
        <f t="shared" si="346"/>
        <v>#N/A</v>
      </c>
      <c r="M1765" s="27" t="e">
        <f t="shared" si="347"/>
        <v>#N/A</v>
      </c>
      <c r="N1765" s="27" t="e">
        <f t="shared" si="348"/>
        <v>#N/A</v>
      </c>
      <c r="O1765" s="27" t="str">
        <f t="shared" si="349"/>
        <v>?? błędna cena ??</v>
      </c>
    </row>
    <row r="1766" spans="1:15" s="14" customFormat="1" ht="24" customHeight="1">
      <c r="A1766" s="38"/>
      <c r="B1766" s="38"/>
      <c r="C1766" s="15"/>
      <c r="D1766" s="38"/>
      <c r="E1766" s="15"/>
      <c r="F1766" s="38"/>
      <c r="G1766" s="38"/>
      <c r="H1766" s="21" t="str">
        <f t="shared" si="342"/>
        <v xml:space="preserve"> </v>
      </c>
      <c r="I1766" s="21" t="str">
        <f t="shared" si="343"/>
        <v xml:space="preserve"> </v>
      </c>
      <c r="J1766" s="27" t="e">
        <f t="shared" si="344"/>
        <v>#N/A</v>
      </c>
      <c r="K1766" s="27" t="e">
        <f t="shared" si="345"/>
        <v>#N/A</v>
      </c>
      <c r="L1766" s="27" t="e">
        <f t="shared" si="346"/>
        <v>#N/A</v>
      </c>
      <c r="M1766" s="27" t="e">
        <f t="shared" si="347"/>
        <v>#N/A</v>
      </c>
      <c r="N1766" s="27" t="e">
        <f t="shared" si="348"/>
        <v>#N/A</v>
      </c>
      <c r="O1766" s="27" t="str">
        <f t="shared" si="349"/>
        <v>?? błędna cena ??</v>
      </c>
    </row>
    <row r="1767" spans="1:15" s="14" customFormat="1" ht="24" customHeight="1">
      <c r="A1767" s="38"/>
      <c r="B1767" s="38"/>
      <c r="C1767" s="15"/>
      <c r="D1767" s="38"/>
      <c r="E1767" s="15"/>
      <c r="F1767" s="38"/>
      <c r="G1767" s="38"/>
      <c r="H1767" s="21" t="str">
        <f t="shared" si="342"/>
        <v xml:space="preserve"> </v>
      </c>
      <c r="I1767" s="21" t="str">
        <f t="shared" si="343"/>
        <v xml:space="preserve"> </v>
      </c>
      <c r="J1767" s="27" t="e">
        <f t="shared" si="344"/>
        <v>#N/A</v>
      </c>
      <c r="K1767" s="27" t="e">
        <f t="shared" si="345"/>
        <v>#N/A</v>
      </c>
      <c r="L1767" s="27" t="e">
        <f t="shared" si="346"/>
        <v>#N/A</v>
      </c>
      <c r="M1767" s="27" t="e">
        <f t="shared" si="347"/>
        <v>#N/A</v>
      </c>
      <c r="N1767" s="27" t="e">
        <f t="shared" si="348"/>
        <v>#N/A</v>
      </c>
      <c r="O1767" s="27" t="str">
        <f t="shared" si="349"/>
        <v>?? błędna cena ??</v>
      </c>
    </row>
    <row r="1768" spans="1:15" s="14" customFormat="1" ht="24" customHeight="1">
      <c r="A1768" s="38"/>
      <c r="B1768" s="38"/>
      <c r="C1768" s="15"/>
      <c r="D1768" s="38"/>
      <c r="E1768" s="15"/>
      <c r="F1768" s="38"/>
      <c r="G1768" s="38"/>
      <c r="H1768" s="21" t="str">
        <f t="shared" si="342"/>
        <v xml:space="preserve"> </v>
      </c>
      <c r="I1768" s="21" t="str">
        <f t="shared" si="343"/>
        <v xml:space="preserve"> </v>
      </c>
      <c r="J1768" s="27" t="e">
        <f t="shared" si="344"/>
        <v>#N/A</v>
      </c>
      <c r="K1768" s="27" t="e">
        <f t="shared" si="345"/>
        <v>#N/A</v>
      </c>
      <c r="L1768" s="27" t="e">
        <f t="shared" si="346"/>
        <v>#N/A</v>
      </c>
      <c r="M1768" s="27" t="e">
        <f t="shared" si="347"/>
        <v>#N/A</v>
      </c>
      <c r="N1768" s="27" t="e">
        <f t="shared" si="348"/>
        <v>#N/A</v>
      </c>
      <c r="O1768" s="27" t="str">
        <f t="shared" si="349"/>
        <v>?? błędna cena ??</v>
      </c>
    </row>
    <row r="1769" spans="1:15" s="14" customFormat="1" ht="24" customHeight="1">
      <c r="A1769" s="38"/>
      <c r="B1769" s="38"/>
      <c r="C1769" s="15"/>
      <c r="D1769" s="38"/>
      <c r="E1769" s="15"/>
      <c r="F1769" s="38"/>
      <c r="G1769" s="38"/>
      <c r="H1769" s="21" t="str">
        <f t="shared" si="342"/>
        <v xml:space="preserve"> </v>
      </c>
      <c r="I1769" s="21" t="str">
        <f t="shared" si="343"/>
        <v xml:space="preserve"> </v>
      </c>
      <c r="J1769" s="27" t="e">
        <f t="shared" si="344"/>
        <v>#N/A</v>
      </c>
      <c r="K1769" s="27" t="e">
        <f t="shared" si="345"/>
        <v>#N/A</v>
      </c>
      <c r="L1769" s="27" t="e">
        <f t="shared" si="346"/>
        <v>#N/A</v>
      </c>
      <c r="M1769" s="27" t="e">
        <f t="shared" si="347"/>
        <v>#N/A</v>
      </c>
      <c r="N1769" s="27" t="e">
        <f t="shared" si="348"/>
        <v>#N/A</v>
      </c>
      <c r="O1769" s="27" t="str">
        <f t="shared" si="349"/>
        <v>?? błędna cena ??</v>
      </c>
    </row>
    <row r="1770" spans="1:15" s="14" customFormat="1" ht="24" customHeight="1">
      <c r="A1770" s="38"/>
      <c r="B1770" s="38"/>
      <c r="C1770" s="15"/>
      <c r="D1770" s="38"/>
      <c r="E1770" s="15"/>
      <c r="F1770" s="38"/>
      <c r="G1770" s="38"/>
      <c r="H1770" s="21" t="str">
        <f t="shared" si="342"/>
        <v xml:space="preserve"> </v>
      </c>
      <c r="I1770" s="21" t="str">
        <f t="shared" si="343"/>
        <v xml:space="preserve"> </v>
      </c>
      <c r="J1770" s="27" t="e">
        <f t="shared" si="344"/>
        <v>#N/A</v>
      </c>
      <c r="K1770" s="27" t="e">
        <f t="shared" si="345"/>
        <v>#N/A</v>
      </c>
      <c r="L1770" s="27" t="e">
        <f t="shared" si="346"/>
        <v>#N/A</v>
      </c>
      <c r="M1770" s="27" t="e">
        <f t="shared" si="347"/>
        <v>#N/A</v>
      </c>
      <c r="N1770" s="27" t="e">
        <f t="shared" si="348"/>
        <v>#N/A</v>
      </c>
      <c r="O1770" s="27" t="str">
        <f t="shared" si="349"/>
        <v>?? błędna cena ??</v>
      </c>
    </row>
    <row r="1771" spans="1:15" s="14" customFormat="1" ht="24" customHeight="1">
      <c r="A1771" s="38"/>
      <c r="B1771" s="38"/>
      <c r="C1771" s="15"/>
      <c r="D1771" s="38"/>
      <c r="E1771" s="15"/>
      <c r="F1771" s="38"/>
      <c r="G1771" s="38"/>
      <c r="H1771" s="21" t="str">
        <f t="shared" si="342"/>
        <v xml:space="preserve"> </v>
      </c>
      <c r="I1771" s="21" t="str">
        <f t="shared" si="343"/>
        <v xml:space="preserve"> </v>
      </c>
      <c r="J1771" s="27" t="e">
        <f t="shared" si="344"/>
        <v>#N/A</v>
      </c>
      <c r="K1771" s="27" t="e">
        <f t="shared" si="345"/>
        <v>#N/A</v>
      </c>
      <c r="L1771" s="27" t="e">
        <f t="shared" si="346"/>
        <v>#N/A</v>
      </c>
      <c r="M1771" s="27" t="e">
        <f t="shared" si="347"/>
        <v>#N/A</v>
      </c>
      <c r="N1771" s="27" t="e">
        <f t="shared" si="348"/>
        <v>#N/A</v>
      </c>
      <c r="O1771" s="27" t="str">
        <f t="shared" si="349"/>
        <v>?? błędna cena ??</v>
      </c>
    </row>
    <row r="1772" spans="1:15" s="14" customFormat="1" ht="24" customHeight="1">
      <c r="A1772" s="38"/>
      <c r="B1772" s="38"/>
      <c r="C1772" s="15"/>
      <c r="D1772" s="38"/>
      <c r="E1772" s="15"/>
      <c r="F1772" s="38"/>
      <c r="G1772" s="38"/>
      <c r="H1772" s="21" t="str">
        <f t="shared" si="342"/>
        <v xml:space="preserve"> </v>
      </c>
      <c r="I1772" s="21" t="str">
        <f t="shared" si="343"/>
        <v xml:space="preserve"> </v>
      </c>
      <c r="J1772" s="27" t="e">
        <f t="shared" si="344"/>
        <v>#N/A</v>
      </c>
      <c r="K1772" s="27" t="e">
        <f t="shared" si="345"/>
        <v>#N/A</v>
      </c>
      <c r="L1772" s="27" t="e">
        <f t="shared" si="346"/>
        <v>#N/A</v>
      </c>
      <c r="M1772" s="27" t="e">
        <f t="shared" si="347"/>
        <v>#N/A</v>
      </c>
      <c r="N1772" s="27" t="e">
        <f t="shared" si="348"/>
        <v>#N/A</v>
      </c>
      <c r="O1772" s="27" t="str">
        <f t="shared" si="349"/>
        <v>?? błędna cena ??</v>
      </c>
    </row>
    <row r="1773" spans="1:15" s="14" customFormat="1" ht="24" customHeight="1">
      <c r="A1773" s="38"/>
      <c r="B1773" s="38"/>
      <c r="C1773" s="15"/>
      <c r="D1773" s="38"/>
      <c r="E1773" s="15"/>
      <c r="F1773" s="38"/>
      <c r="G1773" s="38"/>
      <c r="H1773" s="21" t="str">
        <f t="shared" si="342"/>
        <v xml:space="preserve"> </v>
      </c>
      <c r="I1773" s="21" t="str">
        <f t="shared" si="343"/>
        <v xml:space="preserve"> </v>
      </c>
      <c r="J1773" s="27" t="e">
        <f t="shared" si="344"/>
        <v>#N/A</v>
      </c>
      <c r="K1773" s="27" t="e">
        <f t="shared" si="345"/>
        <v>#N/A</v>
      </c>
      <c r="L1773" s="27" t="e">
        <f t="shared" si="346"/>
        <v>#N/A</v>
      </c>
      <c r="M1773" s="27" t="e">
        <f t="shared" si="347"/>
        <v>#N/A</v>
      </c>
      <c r="N1773" s="27" t="e">
        <f t="shared" si="348"/>
        <v>#N/A</v>
      </c>
      <c r="O1773" s="27" t="str">
        <f t="shared" si="349"/>
        <v>?? błędna cena ??</v>
      </c>
    </row>
    <row r="1774" spans="1:15" s="14" customFormat="1" ht="24" customHeight="1">
      <c r="A1774" s="38"/>
      <c r="B1774" s="38"/>
      <c r="C1774" s="15"/>
      <c r="D1774" s="38"/>
      <c r="E1774" s="15"/>
      <c r="F1774" s="38"/>
      <c r="G1774" s="38"/>
      <c r="H1774" s="21" t="str">
        <f t="shared" si="342"/>
        <v xml:space="preserve"> </v>
      </c>
      <c r="I1774" s="21" t="str">
        <f t="shared" si="343"/>
        <v xml:space="preserve"> </v>
      </c>
      <c r="J1774" s="27" t="e">
        <f t="shared" si="344"/>
        <v>#N/A</v>
      </c>
      <c r="K1774" s="27" t="e">
        <f t="shared" si="345"/>
        <v>#N/A</v>
      </c>
      <c r="L1774" s="27" t="e">
        <f t="shared" si="346"/>
        <v>#N/A</v>
      </c>
      <c r="M1774" s="27" t="e">
        <f t="shared" si="347"/>
        <v>#N/A</v>
      </c>
      <c r="N1774" s="27" t="e">
        <f t="shared" si="348"/>
        <v>#N/A</v>
      </c>
      <c r="O1774" s="27" t="str">
        <f t="shared" si="349"/>
        <v>?? błędna cena ??</v>
      </c>
    </row>
    <row r="1775" spans="1:15" s="14" customFormat="1" ht="24" customHeight="1">
      <c r="A1775" s="38"/>
      <c r="B1775" s="38"/>
      <c r="C1775" s="15"/>
      <c r="D1775" s="38"/>
      <c r="E1775" s="15"/>
      <c r="F1775" s="38"/>
      <c r="G1775" s="38"/>
      <c r="H1775" s="21" t="str">
        <f t="shared" si="342"/>
        <v xml:space="preserve"> </v>
      </c>
      <c r="I1775" s="21" t="str">
        <f t="shared" si="343"/>
        <v xml:space="preserve"> </v>
      </c>
      <c r="J1775" s="27" t="e">
        <f t="shared" si="344"/>
        <v>#N/A</v>
      </c>
      <c r="K1775" s="27" t="e">
        <f t="shared" si="345"/>
        <v>#N/A</v>
      </c>
      <c r="L1775" s="27" t="e">
        <f t="shared" si="346"/>
        <v>#N/A</v>
      </c>
      <c r="M1775" s="27" t="e">
        <f t="shared" si="347"/>
        <v>#N/A</v>
      </c>
      <c r="N1775" s="27" t="e">
        <f t="shared" si="348"/>
        <v>#N/A</v>
      </c>
      <c r="O1775" s="27" t="str">
        <f t="shared" si="349"/>
        <v>?? błędna cena ??</v>
      </c>
    </row>
    <row r="1776" spans="1:15" s="14" customFormat="1" ht="24" customHeight="1">
      <c r="A1776" s="38"/>
      <c r="B1776" s="38"/>
      <c r="C1776" s="15"/>
      <c r="D1776" s="38"/>
      <c r="E1776" s="15"/>
      <c r="F1776" s="38"/>
      <c r="G1776" s="38"/>
      <c r="H1776" s="21" t="str">
        <f t="shared" si="342"/>
        <v xml:space="preserve"> </v>
      </c>
      <c r="I1776" s="21" t="str">
        <f t="shared" si="343"/>
        <v xml:space="preserve"> </v>
      </c>
      <c r="J1776" s="27" t="e">
        <f t="shared" si="344"/>
        <v>#N/A</v>
      </c>
      <c r="K1776" s="27" t="e">
        <f t="shared" si="345"/>
        <v>#N/A</v>
      </c>
      <c r="L1776" s="27" t="e">
        <f t="shared" si="346"/>
        <v>#N/A</v>
      </c>
      <c r="M1776" s="27" t="e">
        <f t="shared" si="347"/>
        <v>#N/A</v>
      </c>
      <c r="N1776" s="27" t="e">
        <f t="shared" si="348"/>
        <v>#N/A</v>
      </c>
      <c r="O1776" s="27" t="str">
        <f t="shared" si="349"/>
        <v>?? błędna cena ??</v>
      </c>
    </row>
    <row r="1777" spans="1:15" s="14" customFormat="1" ht="24" customHeight="1">
      <c r="A1777" s="38"/>
      <c r="B1777" s="38"/>
      <c r="C1777" s="15"/>
      <c r="D1777" s="38"/>
      <c r="E1777" s="15"/>
      <c r="F1777" s="38"/>
      <c r="G1777" s="38"/>
      <c r="H1777" s="21" t="str">
        <f t="shared" si="342"/>
        <v xml:space="preserve"> </v>
      </c>
      <c r="I1777" s="21" t="str">
        <f t="shared" si="343"/>
        <v xml:space="preserve"> </v>
      </c>
      <c r="J1777" s="27" t="e">
        <f t="shared" si="344"/>
        <v>#N/A</v>
      </c>
      <c r="K1777" s="27" t="e">
        <f t="shared" si="345"/>
        <v>#N/A</v>
      </c>
      <c r="L1777" s="27" t="e">
        <f t="shared" si="346"/>
        <v>#N/A</v>
      </c>
      <c r="M1777" s="27" t="e">
        <f t="shared" si="347"/>
        <v>#N/A</v>
      </c>
      <c r="N1777" s="27" t="e">
        <f t="shared" si="348"/>
        <v>#N/A</v>
      </c>
      <c r="O1777" s="27" t="str">
        <f t="shared" si="349"/>
        <v>?? błędna cena ??</v>
      </c>
    </row>
    <row r="1778" spans="1:15" s="14" customFormat="1" ht="24" customHeight="1">
      <c r="A1778" s="38"/>
      <c r="B1778" s="38"/>
      <c r="C1778" s="15"/>
      <c r="D1778" s="38"/>
      <c r="E1778" s="15"/>
      <c r="F1778" s="38"/>
      <c r="G1778" s="38"/>
      <c r="H1778" s="21" t="str">
        <f t="shared" si="342"/>
        <v xml:space="preserve"> </v>
      </c>
      <c r="I1778" s="21" t="str">
        <f t="shared" si="343"/>
        <v xml:space="preserve"> </v>
      </c>
      <c r="J1778" s="27" t="e">
        <f t="shared" si="344"/>
        <v>#N/A</v>
      </c>
      <c r="K1778" s="27" t="e">
        <f t="shared" si="345"/>
        <v>#N/A</v>
      </c>
      <c r="L1778" s="27" t="e">
        <f t="shared" si="346"/>
        <v>#N/A</v>
      </c>
      <c r="M1778" s="27" t="e">
        <f t="shared" si="347"/>
        <v>#N/A</v>
      </c>
      <c r="N1778" s="27" t="e">
        <f t="shared" si="348"/>
        <v>#N/A</v>
      </c>
      <c r="O1778" s="27" t="str">
        <f t="shared" si="349"/>
        <v>?? błędna cena ??</v>
      </c>
    </row>
    <row r="1779" spans="1:15" s="14" customFormat="1" ht="24" customHeight="1">
      <c r="A1779" s="38"/>
      <c r="B1779" s="38"/>
      <c r="C1779" s="15"/>
      <c r="D1779" s="38"/>
      <c r="E1779" s="15"/>
      <c r="F1779" s="38"/>
      <c r="G1779" s="38"/>
      <c r="H1779" s="21" t="str">
        <f t="shared" si="342"/>
        <v xml:space="preserve"> </v>
      </c>
      <c r="I1779" s="21" t="str">
        <f t="shared" si="343"/>
        <v xml:space="preserve"> </v>
      </c>
      <c r="J1779" s="27" t="e">
        <f t="shared" si="344"/>
        <v>#N/A</v>
      </c>
      <c r="K1779" s="27" t="e">
        <f t="shared" si="345"/>
        <v>#N/A</v>
      </c>
      <c r="L1779" s="27" t="e">
        <f t="shared" si="346"/>
        <v>#N/A</v>
      </c>
      <c r="M1779" s="27" t="e">
        <f t="shared" si="347"/>
        <v>#N/A</v>
      </c>
      <c r="N1779" s="27" t="e">
        <f t="shared" si="348"/>
        <v>#N/A</v>
      </c>
      <c r="O1779" s="27" t="str">
        <f t="shared" si="349"/>
        <v>?? błędna cena ??</v>
      </c>
    </row>
    <row r="1780" spans="1:15" s="14" customFormat="1" ht="24" customHeight="1">
      <c r="A1780" s="38"/>
      <c r="B1780" s="38"/>
      <c r="C1780" s="15"/>
      <c r="D1780" s="38"/>
      <c r="E1780" s="15"/>
      <c r="F1780" s="38"/>
      <c r="G1780" s="38"/>
      <c r="H1780" s="21" t="str">
        <f t="shared" si="342"/>
        <v xml:space="preserve"> </v>
      </c>
      <c r="I1780" s="21" t="str">
        <f t="shared" si="343"/>
        <v xml:space="preserve"> </v>
      </c>
      <c r="J1780" s="27" t="e">
        <f t="shared" si="344"/>
        <v>#N/A</v>
      </c>
      <c r="K1780" s="27" t="e">
        <f t="shared" si="345"/>
        <v>#N/A</v>
      </c>
      <c r="L1780" s="27" t="e">
        <f t="shared" si="346"/>
        <v>#N/A</v>
      </c>
      <c r="M1780" s="27" t="e">
        <f t="shared" si="347"/>
        <v>#N/A</v>
      </c>
      <c r="N1780" s="27" t="e">
        <f t="shared" si="348"/>
        <v>#N/A</v>
      </c>
      <c r="O1780" s="27" t="str">
        <f t="shared" si="349"/>
        <v>?? błędna cena ??</v>
      </c>
    </row>
    <row r="1781" spans="1:15" s="14" customFormat="1" ht="24" customHeight="1">
      <c r="A1781" s="38"/>
      <c r="B1781" s="38"/>
      <c r="C1781" s="15"/>
      <c r="D1781" s="38"/>
      <c r="E1781" s="15"/>
      <c r="F1781" s="38"/>
      <c r="G1781" s="38"/>
      <c r="H1781" s="21" t="str">
        <f t="shared" si="342"/>
        <v xml:space="preserve"> </v>
      </c>
      <c r="I1781" s="21" t="str">
        <f t="shared" si="343"/>
        <v xml:space="preserve"> </v>
      </c>
      <c r="J1781" s="27" t="e">
        <f t="shared" si="344"/>
        <v>#N/A</v>
      </c>
      <c r="K1781" s="27" t="e">
        <f t="shared" si="345"/>
        <v>#N/A</v>
      </c>
      <c r="L1781" s="27" t="e">
        <f t="shared" si="346"/>
        <v>#N/A</v>
      </c>
      <c r="M1781" s="27" t="e">
        <f t="shared" si="347"/>
        <v>#N/A</v>
      </c>
      <c r="N1781" s="27" t="e">
        <f t="shared" si="348"/>
        <v>#N/A</v>
      </c>
      <c r="O1781" s="27" t="str">
        <f t="shared" si="349"/>
        <v>?? błędna cena ??</v>
      </c>
    </row>
    <row r="1782" spans="1:15" s="14" customFormat="1" ht="24" customHeight="1">
      <c r="A1782" s="38"/>
      <c r="B1782" s="38"/>
      <c r="C1782" s="15"/>
      <c r="D1782" s="38"/>
      <c r="E1782" s="15"/>
      <c r="F1782" s="38"/>
      <c r="G1782" s="38"/>
      <c r="H1782" s="21" t="str">
        <f t="shared" si="342"/>
        <v xml:space="preserve"> </v>
      </c>
      <c r="I1782" s="21" t="str">
        <f t="shared" si="343"/>
        <v xml:space="preserve"> </v>
      </c>
      <c r="J1782" s="27" t="e">
        <f t="shared" si="344"/>
        <v>#N/A</v>
      </c>
      <c r="K1782" s="27" t="e">
        <f t="shared" si="345"/>
        <v>#N/A</v>
      </c>
      <c r="L1782" s="27" t="e">
        <f t="shared" si="346"/>
        <v>#N/A</v>
      </c>
      <c r="M1782" s="27" t="e">
        <f t="shared" si="347"/>
        <v>#N/A</v>
      </c>
      <c r="N1782" s="27" t="e">
        <f t="shared" si="348"/>
        <v>#N/A</v>
      </c>
      <c r="O1782" s="27" t="str">
        <f t="shared" si="349"/>
        <v>?? błędna cena ??</v>
      </c>
    </row>
    <row r="1783" spans="1:15" s="14" customFormat="1" ht="24" customHeight="1">
      <c r="A1783" s="38"/>
      <c r="B1783" s="38"/>
      <c r="C1783" s="15"/>
      <c r="D1783" s="38"/>
      <c r="E1783" s="15"/>
      <c r="F1783" s="38"/>
      <c r="G1783" s="38"/>
      <c r="H1783" s="21" t="str">
        <f t="shared" si="342"/>
        <v xml:space="preserve"> </v>
      </c>
      <c r="I1783" s="21" t="str">
        <f t="shared" si="343"/>
        <v xml:space="preserve"> </v>
      </c>
      <c r="J1783" s="27" t="e">
        <f t="shared" si="344"/>
        <v>#N/A</v>
      </c>
      <c r="K1783" s="27" t="e">
        <f t="shared" si="345"/>
        <v>#N/A</v>
      </c>
      <c r="L1783" s="27" t="e">
        <f t="shared" si="346"/>
        <v>#N/A</v>
      </c>
      <c r="M1783" s="27" t="e">
        <f t="shared" si="347"/>
        <v>#N/A</v>
      </c>
      <c r="N1783" s="27" t="e">
        <f t="shared" si="348"/>
        <v>#N/A</v>
      </c>
      <c r="O1783" s="27" t="str">
        <f t="shared" si="349"/>
        <v>?? błędna cena ??</v>
      </c>
    </row>
    <row r="1784" spans="1:15" s="14" customFormat="1" ht="24" customHeight="1">
      <c r="A1784" s="38"/>
      <c r="B1784" s="38"/>
      <c r="C1784" s="15"/>
      <c r="D1784" s="38"/>
      <c r="E1784" s="15"/>
      <c r="F1784" s="38"/>
      <c r="G1784" s="38"/>
      <c r="H1784" s="21" t="str">
        <f t="shared" si="342"/>
        <v xml:space="preserve"> </v>
      </c>
      <c r="I1784" s="21" t="str">
        <f t="shared" si="343"/>
        <v xml:space="preserve"> </v>
      </c>
      <c r="J1784" s="27" t="e">
        <f t="shared" si="344"/>
        <v>#N/A</v>
      </c>
      <c r="K1784" s="27" t="e">
        <f t="shared" si="345"/>
        <v>#N/A</v>
      </c>
      <c r="L1784" s="27" t="e">
        <f t="shared" si="346"/>
        <v>#N/A</v>
      </c>
      <c r="M1784" s="27" t="e">
        <f t="shared" si="347"/>
        <v>#N/A</v>
      </c>
      <c r="N1784" s="27" t="e">
        <f t="shared" si="348"/>
        <v>#N/A</v>
      </c>
      <c r="O1784" s="27" t="str">
        <f t="shared" si="349"/>
        <v>?? błędna cena ??</v>
      </c>
    </row>
    <row r="1785" spans="1:15" s="14" customFormat="1" ht="24" customHeight="1">
      <c r="A1785" s="38"/>
      <c r="B1785" s="38"/>
      <c r="C1785" s="15"/>
      <c r="D1785" s="38"/>
      <c r="E1785" s="15"/>
      <c r="F1785" s="38"/>
      <c r="G1785" s="38"/>
      <c r="H1785" s="21" t="str">
        <f t="shared" si="342"/>
        <v xml:space="preserve"> </v>
      </c>
      <c r="I1785" s="21" t="str">
        <f t="shared" si="343"/>
        <v xml:space="preserve"> </v>
      </c>
      <c r="J1785" s="27" t="e">
        <f t="shared" si="344"/>
        <v>#N/A</v>
      </c>
      <c r="K1785" s="27" t="e">
        <f t="shared" si="345"/>
        <v>#N/A</v>
      </c>
      <c r="L1785" s="27" t="e">
        <f t="shared" si="346"/>
        <v>#N/A</v>
      </c>
      <c r="M1785" s="27" t="e">
        <f t="shared" si="347"/>
        <v>#N/A</v>
      </c>
      <c r="N1785" s="27" t="e">
        <f t="shared" si="348"/>
        <v>#N/A</v>
      </c>
      <c r="O1785" s="27" t="str">
        <f t="shared" si="349"/>
        <v>?? błędna cena ??</v>
      </c>
    </row>
    <row r="1786" spans="1:15" s="14" customFormat="1" ht="24" customHeight="1">
      <c r="A1786" s="38"/>
      <c r="B1786" s="38"/>
      <c r="C1786" s="15"/>
      <c r="D1786" s="38"/>
      <c r="E1786" s="15"/>
      <c r="F1786" s="38"/>
      <c r="G1786" s="38"/>
      <c r="H1786" s="21" t="str">
        <f t="shared" si="342"/>
        <v xml:space="preserve"> </v>
      </c>
      <c r="I1786" s="21" t="str">
        <f t="shared" si="343"/>
        <v xml:space="preserve"> </v>
      </c>
      <c r="J1786" s="27" t="e">
        <f t="shared" si="344"/>
        <v>#N/A</v>
      </c>
      <c r="K1786" s="27" t="e">
        <f t="shared" si="345"/>
        <v>#N/A</v>
      </c>
      <c r="L1786" s="27" t="e">
        <f t="shared" si="346"/>
        <v>#N/A</v>
      </c>
      <c r="M1786" s="27" t="e">
        <f t="shared" si="347"/>
        <v>#N/A</v>
      </c>
      <c r="N1786" s="27" t="e">
        <f t="shared" si="348"/>
        <v>#N/A</v>
      </c>
      <c r="O1786" s="27" t="str">
        <f t="shared" si="349"/>
        <v>?? błędna cena ??</v>
      </c>
    </row>
    <row r="1787" spans="1:15" s="14" customFormat="1" ht="24" customHeight="1">
      <c r="A1787" s="38"/>
      <c r="B1787" s="38"/>
      <c r="C1787" s="15"/>
      <c r="D1787" s="38"/>
      <c r="E1787" s="15"/>
      <c r="F1787" s="38"/>
      <c r="G1787" s="38"/>
      <c r="H1787" s="21" t="str">
        <f t="shared" si="342"/>
        <v xml:space="preserve"> </v>
      </c>
      <c r="I1787" s="21" t="str">
        <f t="shared" si="343"/>
        <v xml:space="preserve"> </v>
      </c>
      <c r="J1787" s="27" t="e">
        <f t="shared" si="344"/>
        <v>#N/A</v>
      </c>
      <c r="K1787" s="27" t="e">
        <f t="shared" si="345"/>
        <v>#N/A</v>
      </c>
      <c r="L1787" s="27" t="e">
        <f t="shared" si="346"/>
        <v>#N/A</v>
      </c>
      <c r="M1787" s="27" t="e">
        <f t="shared" si="347"/>
        <v>#N/A</v>
      </c>
      <c r="N1787" s="27" t="e">
        <f t="shared" si="348"/>
        <v>#N/A</v>
      </c>
      <c r="O1787" s="27" t="str">
        <f t="shared" si="349"/>
        <v>?? błędna cena ??</v>
      </c>
    </row>
    <row r="1788" spans="1:15" s="14" customFormat="1" ht="24" customHeight="1">
      <c r="A1788" s="38"/>
      <c r="B1788" s="38"/>
      <c r="C1788" s="15"/>
      <c r="D1788" s="38"/>
      <c r="E1788" s="15"/>
      <c r="F1788" s="38"/>
      <c r="G1788" s="38"/>
      <c r="H1788" s="21" t="str">
        <f t="shared" si="342"/>
        <v xml:space="preserve"> </v>
      </c>
      <c r="I1788" s="21" t="str">
        <f t="shared" si="343"/>
        <v xml:space="preserve"> </v>
      </c>
      <c r="J1788" s="27" t="e">
        <f t="shared" si="344"/>
        <v>#N/A</v>
      </c>
      <c r="K1788" s="27" t="e">
        <f t="shared" si="345"/>
        <v>#N/A</v>
      </c>
      <c r="L1788" s="27" t="e">
        <f t="shared" si="346"/>
        <v>#N/A</v>
      </c>
      <c r="M1788" s="27" t="e">
        <f t="shared" si="347"/>
        <v>#N/A</v>
      </c>
      <c r="N1788" s="27" t="e">
        <f t="shared" si="348"/>
        <v>#N/A</v>
      </c>
      <c r="O1788" s="27" t="str">
        <f t="shared" si="349"/>
        <v>?? błędna cena ??</v>
      </c>
    </row>
    <row r="1789" spans="1:15" s="14" customFormat="1" ht="24" customHeight="1">
      <c r="A1789" s="38"/>
      <c r="B1789" s="38"/>
      <c r="C1789" s="15"/>
      <c r="D1789" s="38"/>
      <c r="E1789" s="15"/>
      <c r="F1789" s="38"/>
      <c r="G1789" s="38"/>
      <c r="H1789" s="21" t="str">
        <f t="shared" si="342"/>
        <v xml:space="preserve"> </v>
      </c>
      <c r="I1789" s="21" t="str">
        <f t="shared" si="343"/>
        <v xml:space="preserve"> </v>
      </c>
      <c r="J1789" s="27" t="e">
        <f t="shared" si="344"/>
        <v>#N/A</v>
      </c>
      <c r="K1789" s="27" t="e">
        <f t="shared" si="345"/>
        <v>#N/A</v>
      </c>
      <c r="L1789" s="27" t="e">
        <f t="shared" si="346"/>
        <v>#N/A</v>
      </c>
      <c r="M1789" s="27" t="e">
        <f t="shared" si="347"/>
        <v>#N/A</v>
      </c>
      <c r="N1789" s="27" t="e">
        <f t="shared" si="348"/>
        <v>#N/A</v>
      </c>
      <c r="O1789" s="27" t="str">
        <f t="shared" si="349"/>
        <v>?? błędna cena ??</v>
      </c>
    </row>
    <row r="1790" spans="1:15" s="14" customFormat="1" ht="24" customHeight="1">
      <c r="A1790" s="38"/>
      <c r="B1790" s="38"/>
      <c r="C1790" s="15"/>
      <c r="D1790" s="38"/>
      <c r="E1790" s="15"/>
      <c r="F1790" s="38"/>
      <c r="G1790" s="38"/>
      <c r="H1790" s="21" t="str">
        <f t="shared" si="342"/>
        <v xml:space="preserve"> </v>
      </c>
      <c r="I1790" s="21" t="str">
        <f t="shared" si="343"/>
        <v xml:space="preserve"> </v>
      </c>
      <c r="J1790" s="27" t="e">
        <f t="shared" si="344"/>
        <v>#N/A</v>
      </c>
      <c r="K1790" s="27" t="e">
        <f t="shared" si="345"/>
        <v>#N/A</v>
      </c>
      <c r="L1790" s="27" t="e">
        <f t="shared" si="346"/>
        <v>#N/A</v>
      </c>
      <c r="M1790" s="27" t="e">
        <f t="shared" si="347"/>
        <v>#N/A</v>
      </c>
      <c r="N1790" s="27" t="e">
        <f t="shared" si="348"/>
        <v>#N/A</v>
      </c>
      <c r="O1790" s="27" t="str">
        <f t="shared" si="349"/>
        <v>?? błędna cena ??</v>
      </c>
    </row>
    <row r="1791" spans="1:15" s="14" customFormat="1" ht="24" customHeight="1">
      <c r="A1791" s="38"/>
      <c r="B1791" s="38"/>
      <c r="C1791" s="15"/>
      <c r="D1791" s="38"/>
      <c r="E1791" s="15"/>
      <c r="F1791" s="38"/>
      <c r="G1791" s="38"/>
      <c r="H1791" s="21" t="str">
        <f t="shared" si="342"/>
        <v xml:space="preserve"> </v>
      </c>
      <c r="I1791" s="21" t="str">
        <f t="shared" si="343"/>
        <v xml:space="preserve"> </v>
      </c>
      <c r="J1791" s="27" t="e">
        <f t="shared" si="344"/>
        <v>#N/A</v>
      </c>
      <c r="K1791" s="27" t="e">
        <f t="shared" si="345"/>
        <v>#N/A</v>
      </c>
      <c r="L1791" s="27" t="e">
        <f t="shared" si="346"/>
        <v>#N/A</v>
      </c>
      <c r="M1791" s="27" t="e">
        <f t="shared" si="347"/>
        <v>#N/A</v>
      </c>
      <c r="N1791" s="27" t="e">
        <f t="shared" si="348"/>
        <v>#N/A</v>
      </c>
      <c r="O1791" s="27" t="str">
        <f t="shared" si="349"/>
        <v>?? błędna cena ??</v>
      </c>
    </row>
    <row r="1792" spans="1:15" s="14" customFormat="1" ht="24" customHeight="1">
      <c r="A1792" s="38"/>
      <c r="B1792" s="38"/>
      <c r="C1792" s="15"/>
      <c r="D1792" s="38"/>
      <c r="E1792" s="15"/>
      <c r="F1792" s="38"/>
      <c r="G1792" s="38"/>
      <c r="H1792" s="21" t="str">
        <f t="shared" si="342"/>
        <v xml:space="preserve"> </v>
      </c>
      <c r="I1792" s="21" t="str">
        <f t="shared" si="343"/>
        <v xml:space="preserve"> </v>
      </c>
      <c r="J1792" s="27" t="e">
        <f t="shared" si="344"/>
        <v>#N/A</v>
      </c>
      <c r="K1792" s="27" t="e">
        <f t="shared" si="345"/>
        <v>#N/A</v>
      </c>
      <c r="L1792" s="27" t="e">
        <f t="shared" si="346"/>
        <v>#N/A</v>
      </c>
      <c r="M1792" s="27" t="e">
        <f t="shared" si="347"/>
        <v>#N/A</v>
      </c>
      <c r="N1792" s="27" t="e">
        <f t="shared" si="348"/>
        <v>#N/A</v>
      </c>
      <c r="O1792" s="27" t="str">
        <f t="shared" si="349"/>
        <v>?? błędna cena ??</v>
      </c>
    </row>
    <row r="1793" spans="1:15">
      <c r="H1793" s="21"/>
    </row>
    <row r="1794" spans="1:15">
      <c r="H1794" s="21"/>
    </row>
    <row r="1795" spans="1:15">
      <c r="H1795" s="21"/>
    </row>
    <row r="1796" spans="1:15">
      <c r="H1796" s="21"/>
    </row>
    <row r="1797" spans="1:15">
      <c r="H1797" s="21"/>
    </row>
    <row r="1798" spans="1:15">
      <c r="H1798" s="21"/>
    </row>
    <row r="1799" spans="1:15">
      <c r="H1799" s="21"/>
    </row>
    <row r="1800" spans="1:15">
      <c r="H1800" s="21"/>
    </row>
    <row r="1801" spans="1:15">
      <c r="H1801" s="21"/>
    </row>
    <row r="1802" spans="1:15">
      <c r="H1802" s="21"/>
    </row>
    <row r="1803" spans="1:15">
      <c r="H1803" s="21"/>
    </row>
    <row r="1804" spans="1:15">
      <c r="H1804" s="21"/>
    </row>
    <row r="1805" spans="1:15">
      <c r="H1805" s="21"/>
    </row>
    <row r="1806" spans="1:15" s="14" customFormat="1" ht="45" customHeight="1">
      <c r="A1806" s="38"/>
      <c r="B1806" s="38"/>
      <c r="C1806" s="15"/>
      <c r="D1806" s="38"/>
      <c r="E1806" s="15"/>
      <c r="F1806" s="38"/>
      <c r="G1806" s="38"/>
      <c r="H1806" s="21"/>
    </row>
    <row r="1807" spans="1:15" s="14" customFormat="1" ht="24" customHeight="1">
      <c r="A1807" s="38"/>
      <c r="B1807" s="38"/>
      <c r="C1807" s="15"/>
      <c r="D1807" s="38"/>
      <c r="E1807" s="15"/>
      <c r="F1807" s="38"/>
      <c r="G1807" s="38"/>
      <c r="H1807" s="21" t="str">
        <f t="shared" si="342"/>
        <v xml:space="preserve"> </v>
      </c>
      <c r="I1807" s="21" t="str">
        <f t="shared" ref="I1807:I1836" si="350">IF(H1807="T",E1807*F1807," ")</f>
        <v xml:space="preserve"> </v>
      </c>
      <c r="J1807" s="27" t="e">
        <f t="shared" ref="J1807:J1836" si="351">VLOOKUP(MID($F1807,1,1),tbSlownie,2)</f>
        <v>#N/A</v>
      </c>
      <c r="K1807" s="27" t="e">
        <f t="shared" ref="K1807:K1836" si="352">VLOOKUP(MID($F1807,1,1),tbSlownie,2)&amp;Separator&amp;VLOOKUP(MID($F1807,2,1),tbSlownie,2)</f>
        <v>#N/A</v>
      </c>
      <c r="L1807" s="27" t="e">
        <f t="shared" ref="L1807:L1836" si="353">VLOOKUP(MID($F1807,1,1),tbSlownie,2)&amp;Separator&amp;VLOOKUP(MID($F1807,2,1),tbSlownie,2)&amp;Separator&amp;VLOOKUP(MID($F1807,3,1),tbSlownie,2)</f>
        <v>#N/A</v>
      </c>
      <c r="M1807" s="27" t="e">
        <f t="shared" ref="M1807:M1836" si="354">VLOOKUP(MID($F1807,1,1),tbSlownie,2)&amp;Separator&amp;VLOOKUP(MID($F1807,2,1),tbSlownie,2)&amp;Separator&amp;VLOOKUP(MID($F1807,3,1),tbSlownie,2)&amp;Separator&amp;VLOOKUP(MID($F1807,4,1),tbSlownie,2)</f>
        <v>#N/A</v>
      </c>
      <c r="N1807" s="27" t="e">
        <f t="shared" ref="N1807:N1836" si="355">VLOOKUP(MID($F1807,1,1),tbSlownie,2)&amp;Separator&amp;VLOOKUP(MID($F1807,2,1),tbSlownie,2)&amp;Separator&amp;VLOOKUP(MID($F1807,3,1),tbSlownie,2)&amp;Separator&amp;VLOOKUP(MID($F1807,4,1),tbSlownie,2)&amp;Separator&amp;VLOOKUP(MID($F1807,5,1),tbSlownie,2)</f>
        <v>#N/A</v>
      </c>
      <c r="O1807" s="27" t="str">
        <f t="shared" ref="O1807:O1836" si="356">VLOOKUP("błąd",tbSlownie,2)</f>
        <v>?? błędna cena ??</v>
      </c>
    </row>
    <row r="1808" spans="1:15" s="14" customFormat="1" ht="24" customHeight="1">
      <c r="A1808" s="38"/>
      <c r="B1808" s="38"/>
      <c r="C1808" s="15"/>
      <c r="D1808" s="38"/>
      <c r="E1808" s="15"/>
      <c r="F1808" s="38"/>
      <c r="G1808" s="38"/>
      <c r="H1808" s="21" t="str">
        <f t="shared" ref="H1808:H1857" si="357">IF(F1808&gt;0,"T"," ")</f>
        <v xml:space="preserve"> </v>
      </c>
      <c r="I1808" s="21" t="str">
        <f t="shared" si="350"/>
        <v xml:space="preserve"> </v>
      </c>
      <c r="J1808" s="27" t="e">
        <f t="shared" si="351"/>
        <v>#N/A</v>
      </c>
      <c r="K1808" s="27" t="e">
        <f t="shared" si="352"/>
        <v>#N/A</v>
      </c>
      <c r="L1808" s="27" t="e">
        <f t="shared" si="353"/>
        <v>#N/A</v>
      </c>
      <c r="M1808" s="27" t="e">
        <f t="shared" si="354"/>
        <v>#N/A</v>
      </c>
      <c r="N1808" s="27" t="e">
        <f t="shared" si="355"/>
        <v>#N/A</v>
      </c>
      <c r="O1808" s="27" t="str">
        <f t="shared" si="356"/>
        <v>?? błędna cena ??</v>
      </c>
    </row>
    <row r="1809" spans="1:15" s="14" customFormat="1" ht="24" customHeight="1">
      <c r="A1809" s="38"/>
      <c r="B1809" s="38"/>
      <c r="C1809" s="15"/>
      <c r="D1809" s="38"/>
      <c r="E1809" s="15"/>
      <c r="F1809" s="38"/>
      <c r="G1809" s="38"/>
      <c r="H1809" s="21" t="str">
        <f t="shared" si="357"/>
        <v xml:space="preserve"> </v>
      </c>
      <c r="I1809" s="21" t="str">
        <f t="shared" si="350"/>
        <v xml:space="preserve"> </v>
      </c>
      <c r="J1809" s="27" t="e">
        <f t="shared" si="351"/>
        <v>#N/A</v>
      </c>
      <c r="K1809" s="27" t="e">
        <f t="shared" si="352"/>
        <v>#N/A</v>
      </c>
      <c r="L1809" s="27" t="e">
        <f t="shared" si="353"/>
        <v>#N/A</v>
      </c>
      <c r="M1809" s="27" t="e">
        <f t="shared" si="354"/>
        <v>#N/A</v>
      </c>
      <c r="N1809" s="27" t="e">
        <f t="shared" si="355"/>
        <v>#N/A</v>
      </c>
      <c r="O1809" s="27" t="str">
        <f t="shared" si="356"/>
        <v>?? błędna cena ??</v>
      </c>
    </row>
    <row r="1810" spans="1:15" s="14" customFormat="1" ht="24" customHeight="1">
      <c r="A1810" s="38"/>
      <c r="B1810" s="38"/>
      <c r="C1810" s="15"/>
      <c r="D1810" s="38"/>
      <c r="E1810" s="15"/>
      <c r="F1810" s="38"/>
      <c r="G1810" s="38"/>
      <c r="H1810" s="21" t="str">
        <f t="shared" si="357"/>
        <v xml:space="preserve"> </v>
      </c>
      <c r="I1810" s="21" t="str">
        <f t="shared" si="350"/>
        <v xml:space="preserve"> </v>
      </c>
      <c r="J1810" s="27" t="e">
        <f t="shared" si="351"/>
        <v>#N/A</v>
      </c>
      <c r="K1810" s="27" t="e">
        <f t="shared" si="352"/>
        <v>#N/A</v>
      </c>
      <c r="L1810" s="27" t="e">
        <f t="shared" si="353"/>
        <v>#N/A</v>
      </c>
      <c r="M1810" s="27" t="e">
        <f t="shared" si="354"/>
        <v>#N/A</v>
      </c>
      <c r="N1810" s="27" t="e">
        <f t="shared" si="355"/>
        <v>#N/A</v>
      </c>
      <c r="O1810" s="27" t="str">
        <f t="shared" si="356"/>
        <v>?? błędna cena ??</v>
      </c>
    </row>
    <row r="1811" spans="1:15" s="14" customFormat="1" ht="24" customHeight="1">
      <c r="A1811" s="38"/>
      <c r="B1811" s="38"/>
      <c r="C1811" s="15"/>
      <c r="D1811" s="38"/>
      <c r="E1811" s="15"/>
      <c r="F1811" s="38"/>
      <c r="G1811" s="38"/>
      <c r="H1811" s="21" t="str">
        <f t="shared" si="357"/>
        <v xml:space="preserve"> </v>
      </c>
      <c r="I1811" s="21" t="str">
        <f t="shared" si="350"/>
        <v xml:space="preserve"> </v>
      </c>
      <c r="J1811" s="27" t="e">
        <f t="shared" si="351"/>
        <v>#N/A</v>
      </c>
      <c r="K1811" s="27" t="e">
        <f t="shared" si="352"/>
        <v>#N/A</v>
      </c>
      <c r="L1811" s="27" t="e">
        <f t="shared" si="353"/>
        <v>#N/A</v>
      </c>
      <c r="M1811" s="27" t="e">
        <f t="shared" si="354"/>
        <v>#N/A</v>
      </c>
      <c r="N1811" s="27" t="e">
        <f t="shared" si="355"/>
        <v>#N/A</v>
      </c>
      <c r="O1811" s="27" t="str">
        <f t="shared" si="356"/>
        <v>?? błędna cena ??</v>
      </c>
    </row>
    <row r="1812" spans="1:15" s="14" customFormat="1" ht="24" customHeight="1">
      <c r="A1812" s="38"/>
      <c r="B1812" s="38"/>
      <c r="C1812" s="15"/>
      <c r="D1812" s="38"/>
      <c r="E1812" s="15"/>
      <c r="F1812" s="38"/>
      <c r="G1812" s="38"/>
      <c r="H1812" s="21" t="str">
        <f t="shared" si="357"/>
        <v xml:space="preserve"> </v>
      </c>
      <c r="I1812" s="21" t="str">
        <f t="shared" si="350"/>
        <v xml:space="preserve"> </v>
      </c>
      <c r="J1812" s="27" t="e">
        <f t="shared" si="351"/>
        <v>#N/A</v>
      </c>
      <c r="K1812" s="27" t="e">
        <f t="shared" si="352"/>
        <v>#N/A</v>
      </c>
      <c r="L1812" s="27" t="e">
        <f t="shared" si="353"/>
        <v>#N/A</v>
      </c>
      <c r="M1812" s="27" t="e">
        <f t="shared" si="354"/>
        <v>#N/A</v>
      </c>
      <c r="N1812" s="27" t="e">
        <f t="shared" si="355"/>
        <v>#N/A</v>
      </c>
      <c r="O1812" s="27" t="str">
        <f t="shared" si="356"/>
        <v>?? błędna cena ??</v>
      </c>
    </row>
    <row r="1813" spans="1:15" s="14" customFormat="1" ht="24" customHeight="1">
      <c r="A1813" s="38"/>
      <c r="B1813" s="38"/>
      <c r="C1813" s="15"/>
      <c r="D1813" s="38"/>
      <c r="E1813" s="15"/>
      <c r="F1813" s="38"/>
      <c r="G1813" s="38"/>
      <c r="H1813" s="21" t="str">
        <f t="shared" si="357"/>
        <v xml:space="preserve"> </v>
      </c>
      <c r="I1813" s="21" t="str">
        <f t="shared" si="350"/>
        <v xml:space="preserve"> </v>
      </c>
      <c r="J1813" s="27" t="e">
        <f t="shared" si="351"/>
        <v>#N/A</v>
      </c>
      <c r="K1813" s="27" t="e">
        <f t="shared" si="352"/>
        <v>#N/A</v>
      </c>
      <c r="L1813" s="27" t="e">
        <f t="shared" si="353"/>
        <v>#N/A</v>
      </c>
      <c r="M1813" s="27" t="e">
        <f t="shared" si="354"/>
        <v>#N/A</v>
      </c>
      <c r="N1813" s="27" t="e">
        <f t="shared" si="355"/>
        <v>#N/A</v>
      </c>
      <c r="O1813" s="27" t="str">
        <f t="shared" si="356"/>
        <v>?? błędna cena ??</v>
      </c>
    </row>
    <row r="1814" spans="1:15" s="14" customFormat="1" ht="24" customHeight="1">
      <c r="A1814" s="38"/>
      <c r="B1814" s="38"/>
      <c r="C1814" s="15"/>
      <c r="D1814" s="38"/>
      <c r="E1814" s="15"/>
      <c r="F1814" s="38"/>
      <c r="G1814" s="38"/>
      <c r="H1814" s="21" t="str">
        <f t="shared" si="357"/>
        <v xml:space="preserve"> </v>
      </c>
      <c r="I1814" s="21" t="str">
        <f t="shared" si="350"/>
        <v xml:space="preserve"> </v>
      </c>
      <c r="J1814" s="27" t="e">
        <f t="shared" si="351"/>
        <v>#N/A</v>
      </c>
      <c r="K1814" s="27" t="e">
        <f t="shared" si="352"/>
        <v>#N/A</v>
      </c>
      <c r="L1814" s="27" t="e">
        <f t="shared" si="353"/>
        <v>#N/A</v>
      </c>
      <c r="M1814" s="27" t="e">
        <f t="shared" si="354"/>
        <v>#N/A</v>
      </c>
      <c r="N1814" s="27" t="e">
        <f t="shared" si="355"/>
        <v>#N/A</v>
      </c>
      <c r="O1814" s="27" t="str">
        <f t="shared" si="356"/>
        <v>?? błędna cena ??</v>
      </c>
    </row>
    <row r="1815" spans="1:15" s="14" customFormat="1" ht="24" customHeight="1">
      <c r="A1815" s="38"/>
      <c r="B1815" s="38"/>
      <c r="C1815" s="15"/>
      <c r="D1815" s="38"/>
      <c r="E1815" s="15"/>
      <c r="F1815" s="38"/>
      <c r="G1815" s="38"/>
      <c r="H1815" s="21" t="str">
        <f t="shared" si="357"/>
        <v xml:space="preserve"> </v>
      </c>
      <c r="I1815" s="21" t="str">
        <f t="shared" si="350"/>
        <v xml:space="preserve"> </v>
      </c>
      <c r="J1815" s="27" t="e">
        <f t="shared" si="351"/>
        <v>#N/A</v>
      </c>
      <c r="K1815" s="27" t="e">
        <f t="shared" si="352"/>
        <v>#N/A</v>
      </c>
      <c r="L1815" s="27" t="e">
        <f t="shared" si="353"/>
        <v>#N/A</v>
      </c>
      <c r="M1815" s="27" t="e">
        <f t="shared" si="354"/>
        <v>#N/A</v>
      </c>
      <c r="N1815" s="27" t="e">
        <f t="shared" si="355"/>
        <v>#N/A</v>
      </c>
      <c r="O1815" s="27" t="str">
        <f t="shared" si="356"/>
        <v>?? błędna cena ??</v>
      </c>
    </row>
    <row r="1816" spans="1:15" s="14" customFormat="1" ht="24" customHeight="1">
      <c r="A1816" s="38"/>
      <c r="B1816" s="38"/>
      <c r="C1816" s="15"/>
      <c r="D1816" s="38"/>
      <c r="E1816" s="15"/>
      <c r="F1816" s="38"/>
      <c r="G1816" s="38"/>
      <c r="H1816" s="21" t="str">
        <f t="shared" si="357"/>
        <v xml:space="preserve"> </v>
      </c>
      <c r="I1816" s="21" t="str">
        <f t="shared" si="350"/>
        <v xml:space="preserve"> </v>
      </c>
      <c r="J1816" s="27" t="e">
        <f t="shared" si="351"/>
        <v>#N/A</v>
      </c>
      <c r="K1816" s="27" t="e">
        <f t="shared" si="352"/>
        <v>#N/A</v>
      </c>
      <c r="L1816" s="27" t="e">
        <f t="shared" si="353"/>
        <v>#N/A</v>
      </c>
      <c r="M1816" s="27" t="e">
        <f t="shared" si="354"/>
        <v>#N/A</v>
      </c>
      <c r="N1816" s="27" t="e">
        <f t="shared" si="355"/>
        <v>#N/A</v>
      </c>
      <c r="O1816" s="27" t="str">
        <f t="shared" si="356"/>
        <v>?? błędna cena ??</v>
      </c>
    </row>
    <row r="1817" spans="1:15" s="14" customFormat="1" ht="24" customHeight="1">
      <c r="A1817" s="38"/>
      <c r="B1817" s="38"/>
      <c r="C1817" s="15"/>
      <c r="D1817" s="38"/>
      <c r="E1817" s="15"/>
      <c r="F1817" s="38"/>
      <c r="G1817" s="38"/>
      <c r="H1817" s="21" t="str">
        <f t="shared" si="357"/>
        <v xml:space="preserve"> </v>
      </c>
      <c r="I1817" s="21" t="str">
        <f t="shared" si="350"/>
        <v xml:space="preserve"> </v>
      </c>
      <c r="J1817" s="27" t="e">
        <f t="shared" si="351"/>
        <v>#N/A</v>
      </c>
      <c r="K1817" s="27" t="e">
        <f t="shared" si="352"/>
        <v>#N/A</v>
      </c>
      <c r="L1817" s="27" t="e">
        <f t="shared" si="353"/>
        <v>#N/A</v>
      </c>
      <c r="M1817" s="27" t="e">
        <f t="shared" si="354"/>
        <v>#N/A</v>
      </c>
      <c r="N1817" s="27" t="e">
        <f t="shared" si="355"/>
        <v>#N/A</v>
      </c>
      <c r="O1817" s="27" t="str">
        <f t="shared" si="356"/>
        <v>?? błędna cena ??</v>
      </c>
    </row>
    <row r="1818" spans="1:15" s="14" customFormat="1" ht="24" customHeight="1">
      <c r="A1818" s="38"/>
      <c r="B1818" s="38"/>
      <c r="C1818" s="15"/>
      <c r="D1818" s="38"/>
      <c r="E1818" s="15"/>
      <c r="F1818" s="38"/>
      <c r="G1818" s="38"/>
      <c r="H1818" s="21" t="str">
        <f t="shared" si="357"/>
        <v xml:space="preserve"> </v>
      </c>
      <c r="I1818" s="21" t="str">
        <f t="shared" si="350"/>
        <v xml:space="preserve"> </v>
      </c>
      <c r="J1818" s="27" t="e">
        <f t="shared" si="351"/>
        <v>#N/A</v>
      </c>
      <c r="K1818" s="27" t="e">
        <f t="shared" si="352"/>
        <v>#N/A</v>
      </c>
      <c r="L1818" s="27" t="e">
        <f t="shared" si="353"/>
        <v>#N/A</v>
      </c>
      <c r="M1818" s="27" t="e">
        <f t="shared" si="354"/>
        <v>#N/A</v>
      </c>
      <c r="N1818" s="27" t="e">
        <f t="shared" si="355"/>
        <v>#N/A</v>
      </c>
      <c r="O1818" s="27" t="str">
        <f t="shared" si="356"/>
        <v>?? błędna cena ??</v>
      </c>
    </row>
    <row r="1819" spans="1:15" s="14" customFormat="1" ht="24" customHeight="1">
      <c r="A1819" s="38"/>
      <c r="B1819" s="38"/>
      <c r="C1819" s="15"/>
      <c r="D1819" s="38"/>
      <c r="E1819" s="15"/>
      <c r="F1819" s="38"/>
      <c r="G1819" s="38"/>
      <c r="H1819" s="21" t="str">
        <f t="shared" si="357"/>
        <v xml:space="preserve"> </v>
      </c>
      <c r="I1819" s="21" t="str">
        <f t="shared" si="350"/>
        <v xml:space="preserve"> </v>
      </c>
      <c r="J1819" s="27" t="e">
        <f t="shared" si="351"/>
        <v>#N/A</v>
      </c>
      <c r="K1819" s="27" t="e">
        <f t="shared" si="352"/>
        <v>#N/A</v>
      </c>
      <c r="L1819" s="27" t="e">
        <f t="shared" si="353"/>
        <v>#N/A</v>
      </c>
      <c r="M1819" s="27" t="e">
        <f t="shared" si="354"/>
        <v>#N/A</v>
      </c>
      <c r="N1819" s="27" t="e">
        <f t="shared" si="355"/>
        <v>#N/A</v>
      </c>
      <c r="O1819" s="27" t="str">
        <f t="shared" si="356"/>
        <v>?? błędna cena ??</v>
      </c>
    </row>
    <row r="1820" spans="1:15" s="14" customFormat="1" ht="24" customHeight="1">
      <c r="A1820" s="38"/>
      <c r="B1820" s="38"/>
      <c r="C1820" s="15"/>
      <c r="D1820" s="38"/>
      <c r="E1820" s="15"/>
      <c r="F1820" s="38"/>
      <c r="G1820" s="38"/>
      <c r="H1820" s="21" t="str">
        <f t="shared" si="357"/>
        <v xml:space="preserve"> </v>
      </c>
      <c r="I1820" s="21" t="str">
        <f t="shared" si="350"/>
        <v xml:space="preserve"> </v>
      </c>
      <c r="J1820" s="27" t="e">
        <f t="shared" si="351"/>
        <v>#N/A</v>
      </c>
      <c r="K1820" s="27" t="e">
        <f t="shared" si="352"/>
        <v>#N/A</v>
      </c>
      <c r="L1820" s="27" t="e">
        <f t="shared" si="353"/>
        <v>#N/A</v>
      </c>
      <c r="M1820" s="27" t="e">
        <f t="shared" si="354"/>
        <v>#N/A</v>
      </c>
      <c r="N1820" s="27" t="e">
        <f t="shared" si="355"/>
        <v>#N/A</v>
      </c>
      <c r="O1820" s="27" t="str">
        <f t="shared" si="356"/>
        <v>?? błędna cena ??</v>
      </c>
    </row>
    <row r="1821" spans="1:15" s="14" customFormat="1" ht="24" customHeight="1">
      <c r="A1821" s="38"/>
      <c r="B1821" s="38"/>
      <c r="C1821" s="15"/>
      <c r="D1821" s="38"/>
      <c r="E1821" s="15"/>
      <c r="F1821" s="38"/>
      <c r="G1821" s="38"/>
      <c r="H1821" s="21" t="str">
        <f t="shared" si="357"/>
        <v xml:space="preserve"> </v>
      </c>
      <c r="I1821" s="21" t="str">
        <f t="shared" si="350"/>
        <v xml:space="preserve"> </v>
      </c>
      <c r="J1821" s="27" t="e">
        <f t="shared" si="351"/>
        <v>#N/A</v>
      </c>
      <c r="K1821" s="27" t="e">
        <f t="shared" si="352"/>
        <v>#N/A</v>
      </c>
      <c r="L1821" s="27" t="e">
        <f t="shared" si="353"/>
        <v>#N/A</v>
      </c>
      <c r="M1821" s="27" t="e">
        <f t="shared" si="354"/>
        <v>#N/A</v>
      </c>
      <c r="N1821" s="27" t="e">
        <f t="shared" si="355"/>
        <v>#N/A</v>
      </c>
      <c r="O1821" s="27" t="str">
        <f t="shared" si="356"/>
        <v>?? błędna cena ??</v>
      </c>
    </row>
    <row r="1822" spans="1:15" s="14" customFormat="1" ht="24" customHeight="1">
      <c r="A1822" s="38"/>
      <c r="B1822" s="38"/>
      <c r="C1822" s="15"/>
      <c r="D1822" s="38"/>
      <c r="E1822" s="15"/>
      <c r="F1822" s="38"/>
      <c r="G1822" s="38"/>
      <c r="H1822" s="21" t="str">
        <f t="shared" si="357"/>
        <v xml:space="preserve"> </v>
      </c>
      <c r="I1822" s="21" t="str">
        <f t="shared" si="350"/>
        <v xml:space="preserve"> </v>
      </c>
      <c r="J1822" s="27" t="e">
        <f t="shared" si="351"/>
        <v>#N/A</v>
      </c>
      <c r="K1822" s="27" t="e">
        <f t="shared" si="352"/>
        <v>#N/A</v>
      </c>
      <c r="L1822" s="27" t="e">
        <f t="shared" si="353"/>
        <v>#N/A</v>
      </c>
      <c r="M1822" s="27" t="e">
        <f t="shared" si="354"/>
        <v>#N/A</v>
      </c>
      <c r="N1822" s="27" t="e">
        <f t="shared" si="355"/>
        <v>#N/A</v>
      </c>
      <c r="O1822" s="27" t="str">
        <f t="shared" si="356"/>
        <v>?? błędna cena ??</v>
      </c>
    </row>
    <row r="1823" spans="1:15" s="14" customFormat="1" ht="24" customHeight="1">
      <c r="A1823" s="38"/>
      <c r="B1823" s="38"/>
      <c r="C1823" s="15"/>
      <c r="D1823" s="38"/>
      <c r="E1823" s="15"/>
      <c r="F1823" s="38"/>
      <c r="G1823" s="38"/>
      <c r="H1823" s="21" t="str">
        <f t="shared" si="357"/>
        <v xml:space="preserve"> </v>
      </c>
      <c r="I1823" s="21" t="str">
        <f t="shared" si="350"/>
        <v xml:space="preserve"> </v>
      </c>
      <c r="J1823" s="27" t="e">
        <f t="shared" si="351"/>
        <v>#N/A</v>
      </c>
      <c r="K1823" s="27" t="e">
        <f t="shared" si="352"/>
        <v>#N/A</v>
      </c>
      <c r="L1823" s="27" t="e">
        <f t="shared" si="353"/>
        <v>#N/A</v>
      </c>
      <c r="M1823" s="27" t="e">
        <f t="shared" si="354"/>
        <v>#N/A</v>
      </c>
      <c r="N1823" s="27" t="e">
        <f t="shared" si="355"/>
        <v>#N/A</v>
      </c>
      <c r="O1823" s="27" t="str">
        <f t="shared" si="356"/>
        <v>?? błędna cena ??</v>
      </c>
    </row>
    <row r="1824" spans="1:15" s="14" customFormat="1" ht="24" customHeight="1">
      <c r="A1824" s="38"/>
      <c r="B1824" s="38"/>
      <c r="C1824" s="15"/>
      <c r="D1824" s="38"/>
      <c r="E1824" s="15"/>
      <c r="F1824" s="38"/>
      <c r="G1824" s="38"/>
      <c r="H1824" s="21" t="str">
        <f t="shared" si="357"/>
        <v xml:space="preserve"> </v>
      </c>
      <c r="I1824" s="21" t="str">
        <f t="shared" si="350"/>
        <v xml:space="preserve"> </v>
      </c>
      <c r="J1824" s="27" t="e">
        <f t="shared" si="351"/>
        <v>#N/A</v>
      </c>
      <c r="K1824" s="27" t="e">
        <f t="shared" si="352"/>
        <v>#N/A</v>
      </c>
      <c r="L1824" s="27" t="e">
        <f t="shared" si="353"/>
        <v>#N/A</v>
      </c>
      <c r="M1824" s="27" t="e">
        <f t="shared" si="354"/>
        <v>#N/A</v>
      </c>
      <c r="N1824" s="27" t="e">
        <f t="shared" si="355"/>
        <v>#N/A</v>
      </c>
      <c r="O1824" s="27" t="str">
        <f t="shared" si="356"/>
        <v>?? błędna cena ??</v>
      </c>
    </row>
    <row r="1825" spans="1:15" s="14" customFormat="1" ht="24" customHeight="1">
      <c r="A1825" s="38"/>
      <c r="B1825" s="38"/>
      <c r="C1825" s="15"/>
      <c r="D1825" s="38"/>
      <c r="E1825" s="15"/>
      <c r="F1825" s="38"/>
      <c r="G1825" s="38"/>
      <c r="H1825" s="21" t="str">
        <f t="shared" si="357"/>
        <v xml:space="preserve"> </v>
      </c>
      <c r="I1825" s="21" t="str">
        <f t="shared" si="350"/>
        <v xml:space="preserve"> </v>
      </c>
      <c r="J1825" s="27" t="e">
        <f t="shared" si="351"/>
        <v>#N/A</v>
      </c>
      <c r="K1825" s="27" t="e">
        <f t="shared" si="352"/>
        <v>#N/A</v>
      </c>
      <c r="L1825" s="27" t="e">
        <f t="shared" si="353"/>
        <v>#N/A</v>
      </c>
      <c r="M1825" s="27" t="e">
        <f t="shared" si="354"/>
        <v>#N/A</v>
      </c>
      <c r="N1825" s="27" t="e">
        <f t="shared" si="355"/>
        <v>#N/A</v>
      </c>
      <c r="O1825" s="27" t="str">
        <f t="shared" si="356"/>
        <v>?? błędna cena ??</v>
      </c>
    </row>
    <row r="1826" spans="1:15" s="14" customFormat="1" ht="24" customHeight="1">
      <c r="A1826" s="38"/>
      <c r="B1826" s="38"/>
      <c r="C1826" s="15"/>
      <c r="D1826" s="38"/>
      <c r="E1826" s="15"/>
      <c r="F1826" s="38"/>
      <c r="G1826" s="38"/>
      <c r="H1826" s="21" t="str">
        <f t="shared" si="357"/>
        <v xml:space="preserve"> </v>
      </c>
      <c r="I1826" s="21" t="str">
        <f t="shared" si="350"/>
        <v xml:space="preserve"> </v>
      </c>
      <c r="J1826" s="27" t="e">
        <f t="shared" si="351"/>
        <v>#N/A</v>
      </c>
      <c r="K1826" s="27" t="e">
        <f t="shared" si="352"/>
        <v>#N/A</v>
      </c>
      <c r="L1826" s="27" t="e">
        <f t="shared" si="353"/>
        <v>#N/A</v>
      </c>
      <c r="M1826" s="27" t="e">
        <f t="shared" si="354"/>
        <v>#N/A</v>
      </c>
      <c r="N1826" s="27" t="e">
        <f t="shared" si="355"/>
        <v>#N/A</v>
      </c>
      <c r="O1826" s="27" t="str">
        <f t="shared" si="356"/>
        <v>?? błędna cena ??</v>
      </c>
    </row>
    <row r="1827" spans="1:15" s="14" customFormat="1" ht="24" customHeight="1">
      <c r="A1827" s="38"/>
      <c r="B1827" s="38"/>
      <c r="C1827" s="15"/>
      <c r="D1827" s="38"/>
      <c r="E1827" s="15"/>
      <c r="F1827" s="38"/>
      <c r="G1827" s="38"/>
      <c r="H1827" s="21" t="str">
        <f t="shared" si="357"/>
        <v xml:space="preserve"> </v>
      </c>
      <c r="I1827" s="21" t="str">
        <f t="shared" si="350"/>
        <v xml:space="preserve"> </v>
      </c>
      <c r="J1827" s="27" t="e">
        <f t="shared" si="351"/>
        <v>#N/A</v>
      </c>
      <c r="K1827" s="27" t="e">
        <f t="shared" si="352"/>
        <v>#N/A</v>
      </c>
      <c r="L1827" s="27" t="e">
        <f t="shared" si="353"/>
        <v>#N/A</v>
      </c>
      <c r="M1827" s="27" t="e">
        <f t="shared" si="354"/>
        <v>#N/A</v>
      </c>
      <c r="N1827" s="27" t="e">
        <f t="shared" si="355"/>
        <v>#N/A</v>
      </c>
      <c r="O1827" s="27" t="str">
        <f t="shared" si="356"/>
        <v>?? błędna cena ??</v>
      </c>
    </row>
    <row r="1828" spans="1:15" s="14" customFormat="1" ht="24" customHeight="1">
      <c r="A1828" s="38"/>
      <c r="B1828" s="38"/>
      <c r="C1828" s="15"/>
      <c r="D1828" s="38"/>
      <c r="E1828" s="15"/>
      <c r="F1828" s="38"/>
      <c r="G1828" s="38"/>
      <c r="H1828" s="21" t="str">
        <f t="shared" si="357"/>
        <v xml:space="preserve"> </v>
      </c>
      <c r="I1828" s="21" t="str">
        <f t="shared" si="350"/>
        <v xml:space="preserve"> </v>
      </c>
      <c r="J1828" s="27" t="e">
        <f t="shared" si="351"/>
        <v>#N/A</v>
      </c>
      <c r="K1828" s="27" t="e">
        <f t="shared" si="352"/>
        <v>#N/A</v>
      </c>
      <c r="L1828" s="27" t="e">
        <f t="shared" si="353"/>
        <v>#N/A</v>
      </c>
      <c r="M1828" s="27" t="e">
        <f t="shared" si="354"/>
        <v>#N/A</v>
      </c>
      <c r="N1828" s="27" t="e">
        <f t="shared" si="355"/>
        <v>#N/A</v>
      </c>
      <c r="O1828" s="27" t="str">
        <f t="shared" si="356"/>
        <v>?? błędna cena ??</v>
      </c>
    </row>
    <row r="1829" spans="1:15" s="14" customFormat="1" ht="24" customHeight="1">
      <c r="A1829" s="38"/>
      <c r="B1829" s="38"/>
      <c r="C1829" s="15"/>
      <c r="D1829" s="38"/>
      <c r="E1829" s="15"/>
      <c r="F1829" s="38"/>
      <c r="G1829" s="38"/>
      <c r="H1829" s="21" t="str">
        <f t="shared" si="357"/>
        <v xml:space="preserve"> </v>
      </c>
      <c r="I1829" s="21" t="str">
        <f t="shared" si="350"/>
        <v xml:space="preserve"> </v>
      </c>
      <c r="J1829" s="27" t="e">
        <f t="shared" si="351"/>
        <v>#N/A</v>
      </c>
      <c r="K1829" s="27" t="e">
        <f t="shared" si="352"/>
        <v>#N/A</v>
      </c>
      <c r="L1829" s="27" t="e">
        <f t="shared" si="353"/>
        <v>#N/A</v>
      </c>
      <c r="M1829" s="27" t="e">
        <f t="shared" si="354"/>
        <v>#N/A</v>
      </c>
      <c r="N1829" s="27" t="e">
        <f t="shared" si="355"/>
        <v>#N/A</v>
      </c>
      <c r="O1829" s="27" t="str">
        <f t="shared" si="356"/>
        <v>?? błędna cena ??</v>
      </c>
    </row>
    <row r="1830" spans="1:15" s="14" customFormat="1" ht="24" customHeight="1">
      <c r="A1830" s="38"/>
      <c r="B1830" s="38"/>
      <c r="C1830" s="15"/>
      <c r="D1830" s="38"/>
      <c r="E1830" s="15"/>
      <c r="F1830" s="38"/>
      <c r="G1830" s="38"/>
      <c r="H1830" s="21" t="str">
        <f t="shared" si="357"/>
        <v xml:space="preserve"> </v>
      </c>
      <c r="I1830" s="21" t="str">
        <f t="shared" si="350"/>
        <v xml:space="preserve"> </v>
      </c>
      <c r="J1830" s="27" t="e">
        <f t="shared" si="351"/>
        <v>#N/A</v>
      </c>
      <c r="K1830" s="27" t="e">
        <f t="shared" si="352"/>
        <v>#N/A</v>
      </c>
      <c r="L1830" s="27" t="e">
        <f t="shared" si="353"/>
        <v>#N/A</v>
      </c>
      <c r="M1830" s="27" t="e">
        <f t="shared" si="354"/>
        <v>#N/A</v>
      </c>
      <c r="N1830" s="27" t="e">
        <f t="shared" si="355"/>
        <v>#N/A</v>
      </c>
      <c r="O1830" s="27" t="str">
        <f t="shared" si="356"/>
        <v>?? błędna cena ??</v>
      </c>
    </row>
    <row r="1831" spans="1:15" s="14" customFormat="1" ht="24" customHeight="1">
      <c r="A1831" s="38"/>
      <c r="B1831" s="38"/>
      <c r="C1831" s="15"/>
      <c r="D1831" s="38"/>
      <c r="E1831" s="15"/>
      <c r="F1831" s="38"/>
      <c r="G1831" s="38"/>
      <c r="H1831" s="21" t="str">
        <f t="shared" si="357"/>
        <v xml:space="preserve"> </v>
      </c>
      <c r="I1831" s="21" t="str">
        <f t="shared" si="350"/>
        <v xml:space="preserve"> </v>
      </c>
      <c r="J1831" s="27" t="e">
        <f t="shared" si="351"/>
        <v>#N/A</v>
      </c>
      <c r="K1831" s="27" t="e">
        <f t="shared" si="352"/>
        <v>#N/A</v>
      </c>
      <c r="L1831" s="27" t="e">
        <f t="shared" si="353"/>
        <v>#N/A</v>
      </c>
      <c r="M1831" s="27" t="e">
        <f t="shared" si="354"/>
        <v>#N/A</v>
      </c>
      <c r="N1831" s="27" t="e">
        <f t="shared" si="355"/>
        <v>#N/A</v>
      </c>
      <c r="O1831" s="27" t="str">
        <f t="shared" si="356"/>
        <v>?? błędna cena ??</v>
      </c>
    </row>
    <row r="1832" spans="1:15" s="14" customFormat="1" ht="24" customHeight="1">
      <c r="A1832" s="38"/>
      <c r="B1832" s="38"/>
      <c r="C1832" s="15"/>
      <c r="D1832" s="38"/>
      <c r="E1832" s="15"/>
      <c r="F1832" s="38"/>
      <c r="G1832" s="38"/>
      <c r="H1832" s="21" t="str">
        <f t="shared" si="357"/>
        <v xml:space="preserve"> </v>
      </c>
      <c r="I1832" s="21" t="str">
        <f t="shared" si="350"/>
        <v xml:space="preserve"> </v>
      </c>
      <c r="J1832" s="27" t="e">
        <f t="shared" si="351"/>
        <v>#N/A</v>
      </c>
      <c r="K1832" s="27" t="e">
        <f t="shared" si="352"/>
        <v>#N/A</v>
      </c>
      <c r="L1832" s="27" t="e">
        <f t="shared" si="353"/>
        <v>#N/A</v>
      </c>
      <c r="M1832" s="27" t="e">
        <f t="shared" si="354"/>
        <v>#N/A</v>
      </c>
      <c r="N1832" s="27" t="e">
        <f t="shared" si="355"/>
        <v>#N/A</v>
      </c>
      <c r="O1832" s="27" t="str">
        <f t="shared" si="356"/>
        <v>?? błędna cena ??</v>
      </c>
    </row>
    <row r="1833" spans="1:15" s="14" customFormat="1" ht="24" customHeight="1">
      <c r="A1833" s="38"/>
      <c r="B1833" s="38"/>
      <c r="C1833" s="15"/>
      <c r="D1833" s="38"/>
      <c r="E1833" s="15"/>
      <c r="F1833" s="38"/>
      <c r="G1833" s="38"/>
      <c r="H1833" s="21" t="str">
        <f t="shared" si="357"/>
        <v xml:space="preserve"> </v>
      </c>
      <c r="I1833" s="21" t="str">
        <f t="shared" si="350"/>
        <v xml:space="preserve"> </v>
      </c>
      <c r="J1833" s="27" t="e">
        <f t="shared" si="351"/>
        <v>#N/A</v>
      </c>
      <c r="K1833" s="27" t="e">
        <f t="shared" si="352"/>
        <v>#N/A</v>
      </c>
      <c r="L1833" s="27" t="e">
        <f t="shared" si="353"/>
        <v>#N/A</v>
      </c>
      <c r="M1833" s="27" t="e">
        <f t="shared" si="354"/>
        <v>#N/A</v>
      </c>
      <c r="N1833" s="27" t="e">
        <f t="shared" si="355"/>
        <v>#N/A</v>
      </c>
      <c r="O1833" s="27" t="str">
        <f t="shared" si="356"/>
        <v>?? błędna cena ??</v>
      </c>
    </row>
    <row r="1834" spans="1:15" s="14" customFormat="1" ht="24" customHeight="1">
      <c r="A1834" s="38"/>
      <c r="B1834" s="38"/>
      <c r="C1834" s="15"/>
      <c r="D1834" s="38"/>
      <c r="E1834" s="15"/>
      <c r="F1834" s="38"/>
      <c r="G1834" s="38"/>
      <c r="H1834" s="21" t="str">
        <f t="shared" si="357"/>
        <v xml:space="preserve"> </v>
      </c>
      <c r="I1834" s="21" t="str">
        <f t="shared" si="350"/>
        <v xml:space="preserve"> </v>
      </c>
      <c r="J1834" s="27" t="e">
        <f t="shared" si="351"/>
        <v>#N/A</v>
      </c>
      <c r="K1834" s="27" t="e">
        <f t="shared" si="352"/>
        <v>#N/A</v>
      </c>
      <c r="L1834" s="27" t="e">
        <f t="shared" si="353"/>
        <v>#N/A</v>
      </c>
      <c r="M1834" s="27" t="e">
        <f t="shared" si="354"/>
        <v>#N/A</v>
      </c>
      <c r="N1834" s="27" t="e">
        <f t="shared" si="355"/>
        <v>#N/A</v>
      </c>
      <c r="O1834" s="27" t="str">
        <f t="shared" si="356"/>
        <v>?? błędna cena ??</v>
      </c>
    </row>
    <row r="1835" spans="1:15" s="14" customFormat="1" ht="24" customHeight="1">
      <c r="A1835" s="38"/>
      <c r="B1835" s="38"/>
      <c r="C1835" s="15"/>
      <c r="D1835" s="38"/>
      <c r="E1835" s="15"/>
      <c r="F1835" s="38"/>
      <c r="G1835" s="38"/>
      <c r="H1835" s="21" t="str">
        <f t="shared" si="357"/>
        <v xml:space="preserve"> </v>
      </c>
      <c r="I1835" s="21" t="str">
        <f t="shared" si="350"/>
        <v xml:space="preserve"> </v>
      </c>
      <c r="J1835" s="27" t="e">
        <f t="shared" si="351"/>
        <v>#N/A</v>
      </c>
      <c r="K1835" s="27" t="e">
        <f t="shared" si="352"/>
        <v>#N/A</v>
      </c>
      <c r="L1835" s="27" t="e">
        <f t="shared" si="353"/>
        <v>#N/A</v>
      </c>
      <c r="M1835" s="27" t="e">
        <f t="shared" si="354"/>
        <v>#N/A</v>
      </c>
      <c r="N1835" s="27" t="e">
        <f t="shared" si="355"/>
        <v>#N/A</v>
      </c>
      <c r="O1835" s="27" t="str">
        <f t="shared" si="356"/>
        <v>?? błędna cena ??</v>
      </c>
    </row>
    <row r="1836" spans="1:15" s="14" customFormat="1" ht="24" customHeight="1">
      <c r="A1836" s="38"/>
      <c r="B1836" s="38"/>
      <c r="C1836" s="15"/>
      <c r="D1836" s="38"/>
      <c r="E1836" s="15"/>
      <c r="F1836" s="38"/>
      <c r="G1836" s="38"/>
      <c r="H1836" s="21" t="str">
        <f t="shared" si="357"/>
        <v xml:space="preserve"> </v>
      </c>
      <c r="I1836" s="21" t="str">
        <f t="shared" si="350"/>
        <v xml:space="preserve"> </v>
      </c>
      <c r="J1836" s="27" t="e">
        <f t="shared" si="351"/>
        <v>#N/A</v>
      </c>
      <c r="K1836" s="27" t="e">
        <f t="shared" si="352"/>
        <v>#N/A</v>
      </c>
      <c r="L1836" s="27" t="e">
        <f t="shared" si="353"/>
        <v>#N/A</v>
      </c>
      <c r="M1836" s="27" t="e">
        <f t="shared" si="354"/>
        <v>#N/A</v>
      </c>
      <c r="N1836" s="27" t="e">
        <f t="shared" si="355"/>
        <v>#N/A</v>
      </c>
      <c r="O1836" s="27" t="str">
        <f t="shared" si="356"/>
        <v>?? błędna cena ??</v>
      </c>
    </row>
    <row r="1837" spans="1:15">
      <c r="H1837" s="21"/>
    </row>
    <row r="1838" spans="1:15">
      <c r="H1838" s="21"/>
    </row>
    <row r="1839" spans="1:15">
      <c r="H1839" s="21"/>
    </row>
    <row r="1840" spans="1:15">
      <c r="H1840" s="21"/>
    </row>
    <row r="1841" spans="1:15">
      <c r="H1841" s="21"/>
    </row>
    <row r="1842" spans="1:15">
      <c r="H1842" s="21"/>
    </row>
    <row r="1843" spans="1:15">
      <c r="H1843" s="21"/>
    </row>
    <row r="1844" spans="1:15">
      <c r="H1844" s="21"/>
    </row>
    <row r="1845" spans="1:15">
      <c r="H1845" s="21"/>
    </row>
    <row r="1846" spans="1:15">
      <c r="H1846" s="21"/>
    </row>
    <row r="1847" spans="1:15">
      <c r="H1847" s="21"/>
    </row>
    <row r="1848" spans="1:15">
      <c r="H1848" s="21"/>
    </row>
    <row r="1849" spans="1:15" ht="19.5" customHeight="1">
      <c r="H1849" s="21"/>
    </row>
    <row r="1850" spans="1:15" s="14" customFormat="1" ht="45" customHeight="1">
      <c r="A1850" s="38"/>
      <c r="B1850" s="38"/>
      <c r="C1850" s="15"/>
      <c r="D1850" s="38"/>
      <c r="E1850" s="15"/>
      <c r="F1850" s="38"/>
      <c r="G1850" s="38"/>
      <c r="H1850" s="21"/>
    </row>
    <row r="1851" spans="1:15" s="14" customFormat="1" ht="24" customHeight="1">
      <c r="A1851" s="38"/>
      <c r="B1851" s="38"/>
      <c r="C1851" s="15"/>
      <c r="D1851" s="38"/>
      <c r="E1851" s="15"/>
      <c r="F1851" s="38"/>
      <c r="G1851" s="38"/>
      <c r="H1851" s="21" t="str">
        <f t="shared" si="357"/>
        <v xml:space="preserve"> </v>
      </c>
      <c r="I1851" s="21" t="str">
        <f t="shared" ref="I1851:I1857" si="358">IF(H1851="T",E1851*F1851," ")</f>
        <v xml:space="preserve"> </v>
      </c>
      <c r="J1851" s="27" t="e">
        <f t="shared" ref="J1851:J1857" si="359">VLOOKUP(MID($F1851,1,1),tbSlownie,2)</f>
        <v>#N/A</v>
      </c>
      <c r="K1851" s="27" t="e">
        <f t="shared" ref="K1851:K1857" si="360">VLOOKUP(MID($F1851,1,1),tbSlownie,2)&amp;Separator&amp;VLOOKUP(MID($F1851,2,1),tbSlownie,2)</f>
        <v>#N/A</v>
      </c>
      <c r="L1851" s="27" t="e">
        <f t="shared" ref="L1851:L1857" si="361">VLOOKUP(MID($F1851,1,1),tbSlownie,2)&amp;Separator&amp;VLOOKUP(MID($F1851,2,1),tbSlownie,2)&amp;Separator&amp;VLOOKUP(MID($F1851,3,1),tbSlownie,2)</f>
        <v>#N/A</v>
      </c>
      <c r="M1851" s="27" t="e">
        <f t="shared" ref="M1851:M1857" si="362">VLOOKUP(MID($F1851,1,1),tbSlownie,2)&amp;Separator&amp;VLOOKUP(MID($F1851,2,1),tbSlownie,2)&amp;Separator&amp;VLOOKUP(MID($F1851,3,1),tbSlownie,2)&amp;Separator&amp;VLOOKUP(MID($F1851,4,1),tbSlownie,2)</f>
        <v>#N/A</v>
      </c>
      <c r="N1851" s="27" t="e">
        <f t="shared" ref="N1851:N1857" si="363">VLOOKUP(MID($F1851,1,1),tbSlownie,2)&amp;Separator&amp;VLOOKUP(MID($F1851,2,1),tbSlownie,2)&amp;Separator&amp;VLOOKUP(MID($F1851,3,1),tbSlownie,2)&amp;Separator&amp;VLOOKUP(MID($F1851,4,1),tbSlownie,2)&amp;Separator&amp;VLOOKUP(MID($F1851,5,1),tbSlownie,2)</f>
        <v>#N/A</v>
      </c>
      <c r="O1851" s="27" t="str">
        <f t="shared" ref="O1851:O1857" si="364">VLOOKUP("błąd",tbSlownie,2)</f>
        <v>?? błędna cena ??</v>
      </c>
    </row>
    <row r="1852" spans="1:15" s="14" customFormat="1" ht="24" customHeight="1">
      <c r="A1852" s="38"/>
      <c r="B1852" s="38"/>
      <c r="C1852" s="15"/>
      <c r="D1852" s="38"/>
      <c r="E1852" s="15"/>
      <c r="F1852" s="38"/>
      <c r="G1852" s="38"/>
      <c r="H1852" s="21" t="str">
        <f t="shared" si="357"/>
        <v xml:space="preserve"> </v>
      </c>
      <c r="I1852" s="21" t="str">
        <f t="shared" si="358"/>
        <v xml:space="preserve"> </v>
      </c>
      <c r="J1852" s="27" t="e">
        <f t="shared" si="359"/>
        <v>#N/A</v>
      </c>
      <c r="K1852" s="27" t="e">
        <f t="shared" si="360"/>
        <v>#N/A</v>
      </c>
      <c r="L1852" s="27" t="e">
        <f t="shared" si="361"/>
        <v>#N/A</v>
      </c>
      <c r="M1852" s="27" t="e">
        <f t="shared" si="362"/>
        <v>#N/A</v>
      </c>
      <c r="N1852" s="27" t="e">
        <f t="shared" si="363"/>
        <v>#N/A</v>
      </c>
      <c r="O1852" s="27" t="str">
        <f t="shared" si="364"/>
        <v>?? błędna cena ??</v>
      </c>
    </row>
    <row r="1853" spans="1:15" s="14" customFormat="1" ht="24" customHeight="1">
      <c r="A1853" s="38"/>
      <c r="B1853" s="38"/>
      <c r="C1853" s="15"/>
      <c r="D1853" s="38"/>
      <c r="E1853" s="15"/>
      <c r="F1853" s="38"/>
      <c r="G1853" s="38"/>
      <c r="H1853" s="21" t="str">
        <f t="shared" si="357"/>
        <v xml:space="preserve"> </v>
      </c>
      <c r="I1853" s="21" t="str">
        <f t="shared" si="358"/>
        <v xml:space="preserve"> </v>
      </c>
      <c r="J1853" s="27" t="e">
        <f t="shared" si="359"/>
        <v>#N/A</v>
      </c>
      <c r="K1853" s="27" t="e">
        <f t="shared" si="360"/>
        <v>#N/A</v>
      </c>
      <c r="L1853" s="27" t="e">
        <f t="shared" si="361"/>
        <v>#N/A</v>
      </c>
      <c r="M1853" s="27" t="e">
        <f t="shared" si="362"/>
        <v>#N/A</v>
      </c>
      <c r="N1853" s="27" t="e">
        <f t="shared" si="363"/>
        <v>#N/A</v>
      </c>
      <c r="O1853" s="27" t="str">
        <f t="shared" si="364"/>
        <v>?? błędna cena ??</v>
      </c>
    </row>
    <row r="1854" spans="1:15" s="14" customFormat="1" ht="24" customHeight="1">
      <c r="A1854" s="38"/>
      <c r="B1854" s="38"/>
      <c r="C1854" s="15"/>
      <c r="D1854" s="38"/>
      <c r="E1854" s="15"/>
      <c r="F1854" s="38"/>
      <c r="G1854" s="38"/>
      <c r="H1854" s="21" t="str">
        <f t="shared" si="357"/>
        <v xml:space="preserve"> </v>
      </c>
      <c r="I1854" s="21" t="str">
        <f t="shared" si="358"/>
        <v xml:space="preserve"> </v>
      </c>
      <c r="J1854" s="27" t="e">
        <f t="shared" si="359"/>
        <v>#N/A</v>
      </c>
      <c r="K1854" s="27" t="e">
        <f t="shared" si="360"/>
        <v>#N/A</v>
      </c>
      <c r="L1854" s="27" t="e">
        <f t="shared" si="361"/>
        <v>#N/A</v>
      </c>
      <c r="M1854" s="27" t="e">
        <f t="shared" si="362"/>
        <v>#N/A</v>
      </c>
      <c r="N1854" s="27" t="e">
        <f t="shared" si="363"/>
        <v>#N/A</v>
      </c>
      <c r="O1854" s="27" t="str">
        <f t="shared" si="364"/>
        <v>?? błędna cena ??</v>
      </c>
    </row>
    <row r="1855" spans="1:15" s="14" customFormat="1" ht="24" customHeight="1">
      <c r="A1855" s="38"/>
      <c r="B1855" s="38"/>
      <c r="C1855" s="15"/>
      <c r="D1855" s="38"/>
      <c r="E1855" s="15"/>
      <c r="F1855" s="38"/>
      <c r="G1855" s="38"/>
      <c r="H1855" s="21" t="str">
        <f t="shared" si="357"/>
        <v xml:space="preserve"> </v>
      </c>
      <c r="I1855" s="21" t="str">
        <f t="shared" si="358"/>
        <v xml:space="preserve"> </v>
      </c>
      <c r="J1855" s="27" t="e">
        <f t="shared" si="359"/>
        <v>#N/A</v>
      </c>
      <c r="K1855" s="27" t="e">
        <f t="shared" si="360"/>
        <v>#N/A</v>
      </c>
      <c r="L1855" s="27" t="e">
        <f t="shared" si="361"/>
        <v>#N/A</v>
      </c>
      <c r="M1855" s="27" t="e">
        <f t="shared" si="362"/>
        <v>#N/A</v>
      </c>
      <c r="N1855" s="27" t="e">
        <f t="shared" si="363"/>
        <v>#N/A</v>
      </c>
      <c r="O1855" s="27" t="str">
        <f t="shared" si="364"/>
        <v>?? błędna cena ??</v>
      </c>
    </row>
    <row r="1856" spans="1:15" s="14" customFormat="1" ht="24" customHeight="1">
      <c r="A1856" s="38"/>
      <c r="B1856" s="38"/>
      <c r="C1856" s="15"/>
      <c r="D1856" s="38"/>
      <c r="E1856" s="15"/>
      <c r="F1856" s="38"/>
      <c r="G1856" s="38"/>
      <c r="H1856" s="21" t="str">
        <f t="shared" si="357"/>
        <v xml:space="preserve"> </v>
      </c>
      <c r="I1856" s="21" t="str">
        <f t="shared" si="358"/>
        <v xml:space="preserve"> </v>
      </c>
      <c r="J1856" s="27" t="e">
        <f t="shared" si="359"/>
        <v>#N/A</v>
      </c>
      <c r="K1856" s="27" t="e">
        <f t="shared" si="360"/>
        <v>#N/A</v>
      </c>
      <c r="L1856" s="27" t="e">
        <f t="shared" si="361"/>
        <v>#N/A</v>
      </c>
      <c r="M1856" s="27" t="e">
        <f t="shared" si="362"/>
        <v>#N/A</v>
      </c>
      <c r="N1856" s="27" t="e">
        <f t="shared" si="363"/>
        <v>#N/A</v>
      </c>
      <c r="O1856" s="27" t="str">
        <f t="shared" si="364"/>
        <v>?? błędna cena ??</v>
      </c>
    </row>
    <row r="1857" spans="1:15" s="14" customFormat="1" ht="24" customHeight="1">
      <c r="A1857" s="38"/>
      <c r="B1857" s="38"/>
      <c r="C1857" s="15"/>
      <c r="D1857" s="38"/>
      <c r="E1857" s="15"/>
      <c r="F1857" s="38"/>
      <c r="G1857" s="38"/>
      <c r="H1857" s="21" t="str">
        <f t="shared" si="357"/>
        <v xml:space="preserve"> </v>
      </c>
      <c r="I1857" s="21" t="str">
        <f t="shared" si="358"/>
        <v xml:space="preserve"> </v>
      </c>
      <c r="J1857" s="27" t="e">
        <f t="shared" si="359"/>
        <v>#N/A</v>
      </c>
      <c r="K1857" s="27" t="e">
        <f t="shared" si="360"/>
        <v>#N/A</v>
      </c>
      <c r="L1857" s="27" t="e">
        <f t="shared" si="361"/>
        <v>#N/A</v>
      </c>
      <c r="M1857" s="27" t="e">
        <f t="shared" si="362"/>
        <v>#N/A</v>
      </c>
      <c r="N1857" s="27" t="e">
        <f t="shared" si="363"/>
        <v>#N/A</v>
      </c>
      <c r="O1857" s="27" t="str">
        <f t="shared" si="364"/>
        <v>?? błędna cena ??</v>
      </c>
    </row>
    <row r="1858" spans="1:15">
      <c r="H1858" s="21"/>
    </row>
    <row r="1859" spans="1:15" s="27" customFormat="1">
      <c r="A1859" s="38"/>
      <c r="B1859" s="38"/>
      <c r="C1859" s="15"/>
      <c r="D1859" s="38"/>
      <c r="E1859" s="15"/>
      <c r="F1859" s="38"/>
      <c r="G1859" s="38"/>
    </row>
    <row r="1860" spans="1:15">
      <c r="H1860" s="21"/>
    </row>
    <row r="1861" spans="1:15">
      <c r="H1861" s="21"/>
    </row>
    <row r="1862" spans="1:15">
      <c r="H1862" s="21"/>
    </row>
    <row r="1863" spans="1:15">
      <c r="H1863" s="21"/>
    </row>
    <row r="1864" spans="1:15">
      <c r="H1864" s="21"/>
    </row>
    <row r="1865" spans="1:15">
      <c r="H1865" s="21"/>
    </row>
    <row r="1866" spans="1:15">
      <c r="H1866" s="21"/>
    </row>
  </sheetData>
  <protectedRanges>
    <protectedRange sqref="F59:F89" name="cena_6"/>
    <protectedRange sqref="F103:F133" name="cena_7"/>
    <protectedRange sqref="F145:F175" name="cena_8"/>
    <protectedRange sqref="F187:F217" name="cena_9"/>
    <protectedRange sqref="F229:F259" name="cena_10"/>
    <protectedRange sqref="F271:F301" name="cena_11"/>
    <protectedRange sqref="F312:F342" name="cena_12"/>
    <protectedRange sqref="F354:F384" name="cena_13"/>
    <protectedRange sqref="F396:F426" name="cena_14"/>
    <protectedRange sqref="F438:F468" name="cena_15"/>
    <protectedRange sqref="F480:F510" name="cena_16"/>
    <protectedRange sqref="F522:F552" name="cena_17"/>
    <protectedRange sqref="F564:F594" name="cena_18"/>
    <protectedRange sqref="F606:F636" name="cena_19"/>
    <protectedRange sqref="F648:F678" name="cena_20"/>
    <protectedRange sqref="F690:F720" name="cena_21"/>
    <protectedRange sqref="F732:F762" name="cena_22"/>
    <protectedRange sqref="F774:F804" name="cena_23"/>
    <protectedRange sqref="F805" name="cena_24"/>
    <protectedRange sqref="F816:F846" name="cena_25"/>
    <protectedRange sqref="F858:F888" name="cena_26"/>
    <protectedRange sqref="F859:F888" name="cena_2_3"/>
    <protectedRange sqref="F902:F932" name="cena_27"/>
    <protectedRange sqref="F946:F976" name="cena_28"/>
    <protectedRange sqref="F988:F1018" name="cena_29"/>
    <protectedRange sqref="F1030:F1060" name="cena_30"/>
    <protectedRange sqref="F1072:F1102" name="cena_31"/>
    <protectedRange sqref="F1072:F1102" name="wartość_3_1"/>
    <protectedRange sqref="F1116:F1147" name="cena_32"/>
    <protectedRange sqref="F1116:F1147" name="wartość_4"/>
    <protectedRange sqref="F1158:F1160" name="cena_33"/>
    <protectedRange sqref="F1159:F1160" name="cena_3_3"/>
  </protectedRanges>
  <mergeCells count="167">
    <mergeCell ref="A10:G10"/>
    <mergeCell ref="A11:G11"/>
    <mergeCell ref="A45:G45"/>
    <mergeCell ref="A47:G47"/>
    <mergeCell ref="A50:G50"/>
    <mergeCell ref="A100:G100"/>
    <mergeCell ref="A101:G101"/>
    <mergeCell ref="A102:G102"/>
    <mergeCell ref="A134:G134"/>
    <mergeCell ref="A135:G135"/>
    <mergeCell ref="A138:G138"/>
    <mergeCell ref="A56:G56"/>
    <mergeCell ref="A57:G57"/>
    <mergeCell ref="A58:G58"/>
    <mergeCell ref="A90:G90"/>
    <mergeCell ref="A91:G91"/>
    <mergeCell ref="A94:G94"/>
    <mergeCell ref="A184:G184"/>
    <mergeCell ref="A185:G185"/>
    <mergeCell ref="A186:G186"/>
    <mergeCell ref="A218:G218"/>
    <mergeCell ref="A219:G219"/>
    <mergeCell ref="A222:G222"/>
    <mergeCell ref="A142:G142"/>
    <mergeCell ref="A143:G143"/>
    <mergeCell ref="A144:G144"/>
    <mergeCell ref="A176:G176"/>
    <mergeCell ref="A177:G177"/>
    <mergeCell ref="A180:G180"/>
    <mergeCell ref="A268:G268"/>
    <mergeCell ref="A269:G269"/>
    <mergeCell ref="A270:G270"/>
    <mergeCell ref="A302:G302"/>
    <mergeCell ref="A303:G303"/>
    <mergeCell ref="A306:G306"/>
    <mergeCell ref="A226:G226"/>
    <mergeCell ref="A227:G227"/>
    <mergeCell ref="A228:G228"/>
    <mergeCell ref="A260:G260"/>
    <mergeCell ref="A261:G261"/>
    <mergeCell ref="A264:G264"/>
    <mergeCell ref="A351:G351"/>
    <mergeCell ref="A352:G352"/>
    <mergeCell ref="A353:G353"/>
    <mergeCell ref="A385:G385"/>
    <mergeCell ref="A386:G386"/>
    <mergeCell ref="A389:G389"/>
    <mergeCell ref="A309:G309"/>
    <mergeCell ref="A310:G310"/>
    <mergeCell ref="A311:G311"/>
    <mergeCell ref="A343:G343"/>
    <mergeCell ref="A344:G344"/>
    <mergeCell ref="A347:G347"/>
    <mergeCell ref="A435:G435"/>
    <mergeCell ref="A436:G436"/>
    <mergeCell ref="A437:G437"/>
    <mergeCell ref="A469:G469"/>
    <mergeCell ref="A470:G470"/>
    <mergeCell ref="A473:G473"/>
    <mergeCell ref="A393:G393"/>
    <mergeCell ref="A394:G394"/>
    <mergeCell ref="A395:G395"/>
    <mergeCell ref="A427:G427"/>
    <mergeCell ref="A428:G428"/>
    <mergeCell ref="A431:G431"/>
    <mergeCell ref="A519:G519"/>
    <mergeCell ref="A520:G520"/>
    <mergeCell ref="A521:G521"/>
    <mergeCell ref="A553:G553"/>
    <mergeCell ref="A554:G554"/>
    <mergeCell ref="A557:G557"/>
    <mergeCell ref="A477:G477"/>
    <mergeCell ref="A478:G478"/>
    <mergeCell ref="A479:G479"/>
    <mergeCell ref="A511:G511"/>
    <mergeCell ref="A512:G512"/>
    <mergeCell ref="A515:G515"/>
    <mergeCell ref="A603:G603"/>
    <mergeCell ref="A604:G604"/>
    <mergeCell ref="A605:G605"/>
    <mergeCell ref="A637:G637"/>
    <mergeCell ref="A638:G638"/>
    <mergeCell ref="A641:G641"/>
    <mergeCell ref="A561:G561"/>
    <mergeCell ref="A562:G562"/>
    <mergeCell ref="A563:G563"/>
    <mergeCell ref="A595:G595"/>
    <mergeCell ref="A596:G596"/>
    <mergeCell ref="A599:G599"/>
    <mergeCell ref="A687:G687"/>
    <mergeCell ref="A688:G688"/>
    <mergeCell ref="A689:G689"/>
    <mergeCell ref="A721:G721"/>
    <mergeCell ref="A722:G722"/>
    <mergeCell ref="A725:G725"/>
    <mergeCell ref="A645:G645"/>
    <mergeCell ref="A646:G646"/>
    <mergeCell ref="A647:G647"/>
    <mergeCell ref="A679:G679"/>
    <mergeCell ref="A680:G680"/>
    <mergeCell ref="A683:G683"/>
    <mergeCell ref="A771:G771"/>
    <mergeCell ref="A772:G772"/>
    <mergeCell ref="A773:G773"/>
    <mergeCell ref="A805:G805"/>
    <mergeCell ref="A806:G806"/>
    <mergeCell ref="A809:G809"/>
    <mergeCell ref="A729:G729"/>
    <mergeCell ref="A730:G730"/>
    <mergeCell ref="A731:G731"/>
    <mergeCell ref="A763:G763"/>
    <mergeCell ref="A764:G764"/>
    <mergeCell ref="A767:G767"/>
    <mergeCell ref="A813:G813"/>
    <mergeCell ref="A814:G814"/>
    <mergeCell ref="A815:G815"/>
    <mergeCell ref="A847:G847"/>
    <mergeCell ref="A848:G848"/>
    <mergeCell ref="A851:G851"/>
    <mergeCell ref="A855:G855"/>
    <mergeCell ref="A856:G856"/>
    <mergeCell ref="A857:G857"/>
    <mergeCell ref="A944:G944"/>
    <mergeCell ref="A945:G945"/>
    <mergeCell ref="A977:G977"/>
    <mergeCell ref="A978:G978"/>
    <mergeCell ref="A981:G981"/>
    <mergeCell ref="A985:G985"/>
    <mergeCell ref="A986:G986"/>
    <mergeCell ref="A987:G987"/>
    <mergeCell ref="A900:G900"/>
    <mergeCell ref="A901:G901"/>
    <mergeCell ref="A933:G933"/>
    <mergeCell ref="A934:G934"/>
    <mergeCell ref="A1165:G1165"/>
    <mergeCell ref="A1071:G1071"/>
    <mergeCell ref="A1103:G1103"/>
    <mergeCell ref="A1104:G1104"/>
    <mergeCell ref="A1107:G1107"/>
    <mergeCell ref="A1113:G1113"/>
    <mergeCell ref="A1114:G1114"/>
    <mergeCell ref="A1069:G1069"/>
    <mergeCell ref="A1070:G1070"/>
    <mergeCell ref="A9:G9"/>
    <mergeCell ref="A1157:G1157"/>
    <mergeCell ref="A1115:G1115"/>
    <mergeCell ref="A1148:G1148"/>
    <mergeCell ref="A1151:G1151"/>
    <mergeCell ref="A1155:G1155"/>
    <mergeCell ref="A1156:G1156"/>
    <mergeCell ref="A1161:G1161"/>
    <mergeCell ref="A1162:G1162"/>
    <mergeCell ref="A1019:G1019"/>
    <mergeCell ref="A1020:G1020"/>
    <mergeCell ref="A937:G937"/>
    <mergeCell ref="A1027:G1027"/>
    <mergeCell ref="A1028:G1028"/>
    <mergeCell ref="A1029:G1029"/>
    <mergeCell ref="A1061:G1061"/>
    <mergeCell ref="A1062:G1062"/>
    <mergeCell ref="A1065:G1065"/>
    <mergeCell ref="A889:G889"/>
    <mergeCell ref="A890:G890"/>
    <mergeCell ref="A893:G893"/>
    <mergeCell ref="A899:G899"/>
    <mergeCell ref="A1023:G1023"/>
    <mergeCell ref="A943:G943"/>
  </mergeCells>
  <conditionalFormatting sqref="F15:F44">
    <cfRule type="cellIs" dxfId="28" priority="29" stopIfTrue="1" operator="greaterThan">
      <formula>10000</formula>
    </cfRule>
  </conditionalFormatting>
  <conditionalFormatting sqref="F60:F89">
    <cfRule type="cellIs" dxfId="27" priority="28" operator="greaterThan">
      <formula>10000</formula>
    </cfRule>
  </conditionalFormatting>
  <conditionalFormatting sqref="F104:F133">
    <cfRule type="cellIs" dxfId="26" priority="27" operator="greaterThan">
      <formula>10000</formula>
    </cfRule>
  </conditionalFormatting>
  <conditionalFormatting sqref="F146">
    <cfRule type="cellIs" dxfId="25" priority="26" operator="greaterThan">
      <formula>10000</formula>
    </cfRule>
  </conditionalFormatting>
  <conditionalFormatting sqref="F147:F175">
    <cfRule type="cellIs" dxfId="24" priority="25" operator="greaterThan">
      <formula>10000</formula>
    </cfRule>
  </conditionalFormatting>
  <conditionalFormatting sqref="F188:F217">
    <cfRule type="cellIs" dxfId="23" priority="24" operator="greaterThan">
      <formula>10000</formula>
    </cfRule>
  </conditionalFormatting>
  <conditionalFormatting sqref="F230:F259">
    <cfRule type="cellIs" dxfId="22" priority="23" operator="greaterThan">
      <formula>10000</formula>
    </cfRule>
  </conditionalFormatting>
  <conditionalFormatting sqref="F272:F301">
    <cfRule type="cellIs" dxfId="21" priority="22" operator="greaterThan">
      <formula>10000</formula>
    </cfRule>
  </conditionalFormatting>
  <conditionalFormatting sqref="F313:F342">
    <cfRule type="cellIs" dxfId="20" priority="21" operator="greaterThan">
      <formula>10000</formula>
    </cfRule>
  </conditionalFormatting>
  <conditionalFormatting sqref="F355:F384">
    <cfRule type="cellIs" dxfId="19" priority="20" operator="greaterThan">
      <formula>10000</formula>
    </cfRule>
  </conditionalFormatting>
  <conditionalFormatting sqref="F397:F426">
    <cfRule type="cellIs" dxfId="18" priority="19" operator="greaterThan">
      <formula>10000</formula>
    </cfRule>
  </conditionalFormatting>
  <conditionalFormatting sqref="F439:F468">
    <cfRule type="cellIs" dxfId="17" priority="18" operator="greaterThan">
      <formula>10000</formula>
    </cfRule>
  </conditionalFormatting>
  <conditionalFormatting sqref="F481:F510">
    <cfRule type="cellIs" dxfId="16" priority="17" operator="greaterThan">
      <formula>10000</formula>
    </cfRule>
  </conditionalFormatting>
  <conditionalFormatting sqref="F523:F552">
    <cfRule type="cellIs" dxfId="15" priority="16" operator="greaterThan">
      <formula>10000</formula>
    </cfRule>
  </conditionalFormatting>
  <conditionalFormatting sqref="F565:F594">
    <cfRule type="cellIs" dxfId="14" priority="15" operator="greaterThan">
      <formula>10000</formula>
    </cfRule>
  </conditionalFormatting>
  <conditionalFormatting sqref="F607:F636">
    <cfRule type="cellIs" dxfId="13" priority="14" operator="greaterThan">
      <formula>10000</formula>
    </cfRule>
  </conditionalFormatting>
  <conditionalFormatting sqref="F649:F678">
    <cfRule type="cellIs" dxfId="12" priority="13" operator="greaterThan">
      <formula>10000</formula>
    </cfRule>
  </conditionalFormatting>
  <conditionalFormatting sqref="F691:F720">
    <cfRule type="cellIs" dxfId="11" priority="12" operator="greaterThan">
      <formula>10000</formula>
    </cfRule>
  </conditionalFormatting>
  <conditionalFormatting sqref="F733:F762">
    <cfRule type="cellIs" dxfId="10" priority="11" operator="greaterThan">
      <formula>10000</formula>
    </cfRule>
  </conditionalFormatting>
  <conditionalFormatting sqref="F775:F804">
    <cfRule type="cellIs" dxfId="9" priority="10" operator="greaterThan">
      <formula>10000</formula>
    </cfRule>
  </conditionalFormatting>
  <conditionalFormatting sqref="F817:F846">
    <cfRule type="cellIs" dxfId="8" priority="9" operator="greaterThan">
      <formula>10000</formula>
    </cfRule>
  </conditionalFormatting>
  <conditionalFormatting sqref="F859:F888">
    <cfRule type="cellIs" dxfId="7" priority="8" operator="greaterThan">
      <formula>10000</formula>
    </cfRule>
  </conditionalFormatting>
  <conditionalFormatting sqref="F903:F932">
    <cfRule type="cellIs" dxfId="6" priority="7" operator="greaterThan">
      <formula>10000</formula>
    </cfRule>
  </conditionalFormatting>
  <conditionalFormatting sqref="F947:F976">
    <cfRule type="cellIs" dxfId="5" priority="6" operator="greaterThan">
      <formula>10000</formula>
    </cfRule>
  </conditionalFormatting>
  <conditionalFormatting sqref="F989:F1018">
    <cfRule type="cellIs" dxfId="4" priority="5" operator="greaterThan">
      <formula>10000</formula>
    </cfRule>
  </conditionalFormatting>
  <conditionalFormatting sqref="F1031:F1060">
    <cfRule type="cellIs" dxfId="3" priority="4" operator="greaterThan">
      <formula>10000</formula>
    </cfRule>
  </conditionalFormatting>
  <conditionalFormatting sqref="F1073:F1102">
    <cfRule type="cellIs" dxfId="2" priority="3" operator="greaterThan">
      <formula>10000</formula>
    </cfRule>
  </conditionalFormatting>
  <conditionalFormatting sqref="F1117:F1147">
    <cfRule type="cellIs" dxfId="1" priority="2" operator="greaterThan">
      <formula>10000</formula>
    </cfRule>
  </conditionalFormatting>
  <conditionalFormatting sqref="F1159:F1160">
    <cfRule type="cellIs" dxfId="0" priority="1" operator="greaterThan">
      <formula>10000</formula>
    </cfRule>
  </conditionalFormatting>
  <pageMargins left="0.9055118110236221" right="0" top="0.59055118110236227" bottom="0.15748031496062992" header="0.31496062992125984" footer="0.31496062992125984"/>
  <pageSetup paperSize="9" scale="81" orientation="portrait" r:id="rId1"/>
  <rowBreaks count="44" manualBreakCount="44">
    <brk id="52" max="16383" man="1"/>
    <brk id="95" max="16383" man="1"/>
    <brk id="139" max="16383" man="1"/>
    <brk id="181" max="16383" man="1"/>
    <brk id="223" max="16383" man="1"/>
    <brk id="265" max="16383" man="1"/>
    <brk id="306" max="16383" man="1"/>
    <brk id="348" max="16383" man="1"/>
    <brk id="390" max="16383" man="1"/>
    <brk id="432" max="16383" man="1"/>
    <brk id="474" max="16383" man="1"/>
    <brk id="516" max="16383" man="1"/>
    <brk id="558" max="16383" man="1"/>
    <brk id="600" max="16383" man="1"/>
    <brk id="642" max="16383" man="1"/>
    <brk id="684" max="16383" man="1"/>
    <brk id="726" max="16383" man="1"/>
    <brk id="768" max="16383" man="1"/>
    <brk id="810" max="16383" man="1"/>
    <brk id="852" max="16383" man="1"/>
    <brk id="896" max="6" man="1"/>
    <brk id="940" max="6" man="1"/>
    <brk id="982" max="16383" man="1"/>
    <brk id="1024" max="16383" man="1"/>
    <brk id="1066" max="16383" man="1"/>
    <brk id="1110" max="6" man="1"/>
    <brk id="1152" max="16383" man="1"/>
    <brk id="1196" max="6" man="1"/>
    <brk id="1240" max="6" man="1"/>
    <brk id="1282" max="16383" man="1"/>
    <brk id="1325" max="6" man="1"/>
    <brk id="1370" max="6" man="1"/>
    <brk id="1414" max="6" man="1"/>
    <brk id="1456" max="16383" man="1"/>
    <brk id="1497" max="16383" man="1"/>
    <brk id="1542" max="16383" man="1"/>
    <brk id="1584" max="16383" man="1"/>
    <brk id="1626" max="16383" man="1"/>
    <brk id="1670" max="16383" man="1"/>
    <brk id="1712" max="16383" man="1"/>
    <brk id="1756" max="16383" man="1"/>
    <brk id="1799" max="16383" man="1"/>
    <brk id="1843" max="16383" man="1"/>
    <brk id="18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E238"/>
  <sheetViews>
    <sheetView zoomScaleNormal="100" workbookViewId="0">
      <selection activeCell="A6" sqref="A6:B6"/>
    </sheetView>
  </sheetViews>
  <sheetFormatPr defaultColWidth="9.140625" defaultRowHeight="15"/>
  <cols>
    <col min="1" max="1" width="3.7109375" style="21" customWidth="1"/>
    <col min="2" max="3" width="14" style="12" customWidth="1"/>
    <col min="4" max="4" width="23.140625" style="12" customWidth="1"/>
    <col min="5" max="16384" width="9.140625" style="12"/>
  </cols>
  <sheetData>
    <row r="2" spans="1:5" ht="27" customHeight="1">
      <c r="A2" s="81" t="s">
        <v>23</v>
      </c>
      <c r="B2" s="81"/>
      <c r="C2" s="81"/>
      <c r="D2" s="81"/>
    </row>
    <row r="3" spans="1:5" s="21" customFormat="1" ht="27" customHeight="1">
      <c r="A3" s="24" t="s">
        <v>20</v>
      </c>
      <c r="B3" s="24" t="s">
        <v>17</v>
      </c>
      <c r="C3" s="25" t="s">
        <v>18</v>
      </c>
      <c r="D3" s="25" t="s">
        <v>19</v>
      </c>
    </row>
    <row r="4" spans="1:5" s="21" customFormat="1" ht="24" customHeight="1">
      <c r="A4" s="22" t="s">
        <v>21</v>
      </c>
      <c r="B4" s="22" t="s">
        <v>14</v>
      </c>
      <c r="C4" s="23">
        <f>SUMIFS(Katalog!$E:$E,Katalog!$H:$H,"T",Katalog!$B:$B,'Zestawienie oferty'!$B4)</f>
        <v>0</v>
      </c>
      <c r="D4" s="23">
        <f>SUMIFS(Katalog!$I:$I,Katalog!$H:$H,"T",Katalog!$B:$B,'Zestawienie oferty'!$B4)</f>
        <v>0</v>
      </c>
    </row>
    <row r="5" spans="1:5" s="21" customFormat="1" ht="24" customHeight="1">
      <c r="A5" s="22" t="s">
        <v>22</v>
      </c>
      <c r="B5" s="22" t="s">
        <v>16</v>
      </c>
      <c r="C5" s="23">
        <f>SUMIFS(Katalog!$E:$E,Katalog!$H:$H,"T",Katalog!$B:$B,'Zestawienie oferty'!$B5)</f>
        <v>0</v>
      </c>
      <c r="D5" s="23">
        <f>SUMIFS(Katalog!$I:$I,Katalog!$H:$H,"T",Katalog!$B:$B,'Zestawienie oferty'!$B5)</f>
        <v>0</v>
      </c>
    </row>
    <row r="6" spans="1:5" ht="24" customHeight="1">
      <c r="A6" s="79" t="s">
        <v>24</v>
      </c>
      <c r="B6" s="80"/>
      <c r="C6" s="25">
        <f>SUM(C4:C5)</f>
        <v>0</v>
      </c>
      <c r="D6" s="25">
        <f>SUM(D4:D5)</f>
        <v>0</v>
      </c>
      <c r="E6" s="15"/>
    </row>
    <row r="7" spans="1:5">
      <c r="B7" s="21"/>
    </row>
    <row r="8" spans="1:5">
      <c r="B8" s="21"/>
    </row>
    <row r="9" spans="1:5">
      <c r="B9" s="21"/>
    </row>
    <row r="10" spans="1:5" ht="22.5" customHeight="1">
      <c r="B10" s="21"/>
    </row>
    <row r="11" spans="1:5" ht="19.5" customHeight="1">
      <c r="B11" s="21"/>
    </row>
    <row r="12" spans="1:5" ht="19.5" customHeight="1">
      <c r="B12" s="21"/>
    </row>
    <row r="13" spans="1:5" ht="19.5" customHeight="1">
      <c r="B13" s="21"/>
    </row>
    <row r="14" spans="1:5" ht="19.5" customHeight="1">
      <c r="B14" s="21"/>
    </row>
    <row r="15" spans="1:5" ht="19.5" customHeight="1">
      <c r="B15" s="21"/>
    </row>
    <row r="16" spans="1:5" ht="19.5" customHeight="1">
      <c r="B16" s="21"/>
    </row>
    <row r="17" spans="2:2" ht="19.5" customHeight="1">
      <c r="B17" s="21"/>
    </row>
    <row r="18" spans="2:2" ht="19.5" customHeight="1">
      <c r="B18" s="21"/>
    </row>
    <row r="19" spans="2:2" ht="19.5" customHeight="1">
      <c r="B19" s="21"/>
    </row>
    <row r="20" spans="2:2" ht="19.5" customHeight="1">
      <c r="B20" s="21"/>
    </row>
    <row r="21" spans="2:2" ht="19.5" customHeight="1">
      <c r="B21" s="21"/>
    </row>
    <row r="22" spans="2:2" ht="19.5" customHeight="1">
      <c r="B22" s="21"/>
    </row>
    <row r="23" spans="2:2" ht="19.5" customHeight="1">
      <c r="B23" s="21"/>
    </row>
    <row r="24" spans="2:2" ht="19.5" customHeight="1">
      <c r="B24" s="21"/>
    </row>
    <row r="25" spans="2:2" ht="19.5" customHeight="1">
      <c r="B25" s="21"/>
    </row>
    <row r="26" spans="2:2" ht="19.5" customHeight="1">
      <c r="B26" s="21"/>
    </row>
    <row r="27" spans="2:2" ht="19.5" customHeight="1">
      <c r="B27" s="21"/>
    </row>
    <row r="28" spans="2:2" ht="19.5" customHeight="1">
      <c r="B28" s="21"/>
    </row>
    <row r="29" spans="2:2" ht="19.5" customHeight="1">
      <c r="B29" s="21"/>
    </row>
    <row r="30" spans="2:2" ht="19.5" customHeight="1">
      <c r="B30" s="21"/>
    </row>
    <row r="31" spans="2:2" ht="19.5" customHeight="1">
      <c r="B31" s="21"/>
    </row>
    <row r="32" spans="2:2" ht="19.5" customHeight="1">
      <c r="B32" s="21"/>
    </row>
    <row r="33" spans="2:2" ht="19.5" customHeight="1">
      <c r="B33" s="21"/>
    </row>
    <row r="34" spans="2:2" ht="19.5" customHeight="1">
      <c r="B34" s="21"/>
    </row>
    <row r="35" spans="2:2" ht="19.5" customHeight="1">
      <c r="B35" s="21"/>
    </row>
    <row r="36" spans="2:2" ht="19.5" customHeight="1">
      <c r="B36" s="21"/>
    </row>
    <row r="37" spans="2:2" ht="19.5" customHeight="1">
      <c r="B37" s="21"/>
    </row>
    <row r="38" spans="2:2" ht="19.5" customHeight="1">
      <c r="B38" s="21"/>
    </row>
    <row r="39" spans="2:2" ht="19.5" customHeight="1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  <row r="50" spans="2:2">
      <c r="B50" s="21"/>
    </row>
    <row r="51" spans="2:2" ht="45" customHeight="1">
      <c r="B51" s="21"/>
    </row>
    <row r="52" spans="2:2" ht="19.899999999999999" customHeight="1">
      <c r="B52" s="21"/>
    </row>
    <row r="53" spans="2:2" ht="19.5" customHeight="1">
      <c r="B53" s="21"/>
    </row>
    <row r="54" spans="2:2" ht="19.5" customHeight="1">
      <c r="B54" s="21"/>
    </row>
    <row r="55" spans="2:2" ht="19.5" customHeight="1">
      <c r="B55" s="21"/>
    </row>
    <row r="56" spans="2:2" ht="19.5" customHeight="1">
      <c r="B56" s="21"/>
    </row>
    <row r="57" spans="2:2" ht="19.5" customHeight="1">
      <c r="B57" s="21"/>
    </row>
    <row r="58" spans="2:2" ht="19.5" customHeight="1">
      <c r="B58" s="21"/>
    </row>
    <row r="59" spans="2:2" ht="19.5" customHeight="1">
      <c r="B59" s="21"/>
    </row>
    <row r="60" spans="2:2" ht="19.5" customHeight="1">
      <c r="B60" s="21"/>
    </row>
    <row r="61" spans="2:2" ht="19.5" customHeight="1">
      <c r="B61" s="21"/>
    </row>
    <row r="62" spans="2:2" ht="19.5" customHeight="1">
      <c r="B62" s="21"/>
    </row>
    <row r="63" spans="2:2" ht="19.5" customHeight="1">
      <c r="B63" s="21"/>
    </row>
    <row r="64" spans="2:2" ht="19.5" customHeight="1">
      <c r="B64" s="21"/>
    </row>
    <row r="65" spans="2:2" ht="19.5" customHeight="1">
      <c r="B65" s="21"/>
    </row>
    <row r="66" spans="2:2" ht="19.5" customHeight="1">
      <c r="B66" s="21"/>
    </row>
    <row r="67" spans="2:2" ht="19.5" customHeight="1">
      <c r="B67" s="21"/>
    </row>
    <row r="68" spans="2:2" ht="19.5" customHeight="1">
      <c r="B68" s="21"/>
    </row>
    <row r="69" spans="2:2" ht="19.5" customHeight="1">
      <c r="B69" s="21"/>
    </row>
    <row r="70" spans="2:2" ht="19.5" customHeight="1">
      <c r="B70" s="21"/>
    </row>
    <row r="71" spans="2:2" ht="19.5" customHeight="1">
      <c r="B71" s="21"/>
    </row>
    <row r="72" spans="2:2" ht="19.5" customHeight="1">
      <c r="B72" s="21"/>
    </row>
    <row r="73" spans="2:2" ht="19.5" customHeight="1">
      <c r="B73" s="21"/>
    </row>
    <row r="74" spans="2:2" ht="19.5" customHeight="1">
      <c r="B74" s="21"/>
    </row>
    <row r="75" spans="2:2" ht="19.5" customHeight="1">
      <c r="B75" s="21"/>
    </row>
    <row r="76" spans="2:2" ht="19.5" customHeight="1">
      <c r="B76" s="21"/>
    </row>
    <row r="77" spans="2:2" ht="19.5" customHeight="1">
      <c r="B77" s="21"/>
    </row>
    <row r="78" spans="2:2" ht="19.5" customHeight="1">
      <c r="B78" s="21"/>
    </row>
    <row r="79" spans="2:2" ht="19.5" customHeight="1">
      <c r="B79" s="21"/>
    </row>
    <row r="80" spans="2:2" ht="19.5" customHeight="1">
      <c r="B80" s="21"/>
    </row>
    <row r="81" spans="2:2" ht="19.5" customHeight="1">
      <c r="B81" s="21"/>
    </row>
    <row r="82" spans="2:2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87" spans="2:2">
      <c r="B87" s="21"/>
    </row>
    <row r="88" spans="2:2">
      <c r="B88" s="21"/>
    </row>
    <row r="89" spans="2:2">
      <c r="B89" s="21"/>
    </row>
    <row r="90" spans="2:2">
      <c r="B90" s="21"/>
    </row>
    <row r="91" spans="2:2">
      <c r="B91" s="21"/>
    </row>
    <row r="92" spans="2:2">
      <c r="B92" s="21"/>
    </row>
    <row r="93" spans="2:2">
      <c r="B93" s="21"/>
    </row>
    <row r="94" spans="2:2">
      <c r="B94" s="21"/>
    </row>
    <row r="95" spans="2:2">
      <c r="B95" s="21"/>
    </row>
    <row r="96" spans="2:2" ht="19.5" customHeight="1">
      <c r="B96" s="21"/>
    </row>
    <row r="97" spans="2:2" ht="19.5" customHeight="1">
      <c r="B97" s="21"/>
    </row>
    <row r="98" spans="2:2" ht="19.5" customHeight="1">
      <c r="B98" s="21"/>
    </row>
    <row r="99" spans="2:2" ht="19.5" customHeight="1">
      <c r="B99" s="21"/>
    </row>
    <row r="100" spans="2:2" ht="19.5" customHeight="1">
      <c r="B100" s="21"/>
    </row>
    <row r="101" spans="2:2" ht="19.5" customHeight="1">
      <c r="B101" s="21"/>
    </row>
    <row r="102" spans="2:2" ht="19.5" customHeight="1">
      <c r="B102" s="21"/>
    </row>
    <row r="103" spans="2:2" ht="19.5" customHeight="1">
      <c r="B103" s="21"/>
    </row>
    <row r="104" spans="2:2" ht="19.5" customHeight="1">
      <c r="B104" s="21"/>
    </row>
    <row r="105" spans="2:2" ht="19.5" customHeight="1">
      <c r="B105" s="21"/>
    </row>
    <row r="106" spans="2:2" ht="19.5" customHeight="1">
      <c r="B106" s="21"/>
    </row>
    <row r="107" spans="2:2" ht="19.5" customHeight="1">
      <c r="B107" s="21"/>
    </row>
    <row r="108" spans="2:2" ht="19.5" customHeight="1">
      <c r="B108" s="21"/>
    </row>
    <row r="109" spans="2:2" ht="19.5" customHeight="1">
      <c r="B109" s="21"/>
    </row>
    <row r="110" spans="2:2" ht="19.5" customHeight="1">
      <c r="B110" s="21"/>
    </row>
    <row r="111" spans="2:2" ht="19.5" customHeight="1">
      <c r="B111" s="21"/>
    </row>
    <row r="112" spans="2:2" ht="19.5" customHeight="1">
      <c r="B112" s="21"/>
    </row>
    <row r="113" spans="2:2" ht="19.5" customHeight="1">
      <c r="B113" s="21"/>
    </row>
    <row r="114" spans="2:2" ht="19.5" customHeight="1">
      <c r="B114" s="21"/>
    </row>
    <row r="115" spans="2:2" ht="19.5" customHeight="1">
      <c r="B115" s="21"/>
    </row>
    <row r="116" spans="2:2" ht="19.5" customHeight="1">
      <c r="B116" s="21"/>
    </row>
    <row r="117" spans="2:2" ht="19.5" customHeight="1">
      <c r="B117" s="21"/>
    </row>
    <row r="118" spans="2:2" ht="19.5" customHeight="1">
      <c r="B118" s="21"/>
    </row>
    <row r="119" spans="2:2" ht="19.5" customHeight="1">
      <c r="B119" s="21"/>
    </row>
    <row r="120" spans="2:2" ht="19.5" customHeight="1">
      <c r="B120" s="21"/>
    </row>
    <row r="121" spans="2:2" ht="19.5" customHeight="1"/>
    <row r="122" spans="2:2" ht="19.5" customHeight="1"/>
    <row r="123" spans="2:2" ht="19.5" customHeight="1"/>
    <row r="124" spans="2:2" ht="19.5" customHeight="1"/>
    <row r="125" spans="2:2" ht="19.5" customHeight="1"/>
    <row r="138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21.75" customHeight="1"/>
    <row r="169" ht="21.75" customHeight="1"/>
    <row r="180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21.75" customHeight="1"/>
    <row r="211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mergeCells count="2">
    <mergeCell ref="A6:B6"/>
    <mergeCell ref="A2:D2"/>
  </mergeCells>
  <phoneticPr fontId="8" type="noConversion"/>
  <pageMargins left="0.82677165354330717" right="0.23622047244094491" top="0.74803149606299213" bottom="0" header="0.31496062992125984" footer="0.31496062992125984"/>
  <pageSetup paperSize="9" scale="92" orientation="portrait" r:id="rId1"/>
  <rowBreaks count="5" manualBreakCount="5">
    <brk id="44" max="16383" man="1"/>
    <brk id="86" max="16383" man="1"/>
    <brk id="130" max="16383" man="1"/>
    <brk id="174" max="16383" man="1"/>
    <brk id="2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Katalog</vt:lpstr>
      <vt:lpstr>Zestawienie oferty</vt:lpstr>
      <vt:lpstr>Katalog!Obszar_wydruku</vt:lpstr>
      <vt:lpstr>Separator</vt:lpstr>
      <vt:lpstr>tbSlownie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Kuliński Marcin</dc:creator>
  <cp:lastModifiedBy>Administrator</cp:lastModifiedBy>
  <cp:lastPrinted>2020-02-20T12:44:34Z</cp:lastPrinted>
  <dcterms:created xsi:type="dcterms:W3CDTF">2019-02-11T12:36:19Z</dcterms:created>
  <dcterms:modified xsi:type="dcterms:W3CDTF">2022-02-23T14:30:56Z</dcterms:modified>
</cp:coreProperties>
</file>